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ta\Documents\10-卓球\11-YTTA(申込原本)\2025\"/>
    </mc:Choice>
  </mc:AlternateContent>
  <xr:revisionPtr revIDLastSave="0" documentId="13_ncr:1_{5F7ECB61-F435-4E75-B3FD-5A9E588843A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全日本クラブ予選" sheetId="11" r:id="rId1"/>
  </sheets>
  <definedNames>
    <definedName name="_xlnm.Print_Area" localSheetId="0">全日本クラブ予選!$A$1:$G$92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1" l="1"/>
  <c r="G83" i="11"/>
  <c r="E83" i="11"/>
  <c r="G73" i="11"/>
  <c r="E73" i="11"/>
  <c r="G63" i="11"/>
  <c r="E63" i="11"/>
  <c r="G53" i="11"/>
  <c r="E53" i="11"/>
  <c r="G43" i="11"/>
  <c r="E43" i="11"/>
  <c r="G33" i="11"/>
  <c r="E33" i="11"/>
  <c r="G23" i="11"/>
  <c r="E23" i="11"/>
  <c r="D11" i="11"/>
  <c r="M8" i="11" l="1"/>
  <c r="J8" i="11"/>
  <c r="I8" i="11"/>
  <c r="K8" i="11" l="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G13" i="11"/>
  <c r="F11" i="11" l="1"/>
  <c r="L8" i="11" s="1"/>
</calcChain>
</file>

<file path=xl/sharedStrings.xml><?xml version="1.0" encoding="utf-8"?>
<sst xmlns="http://schemas.openxmlformats.org/spreadsheetml/2006/main" count="253" uniqueCount="63">
  <si>
    <t>チーム名</t>
    <rPh sb="3" eb="4">
      <t>メイ</t>
    </rPh>
    <phoneticPr fontId="1"/>
  </si>
  <si>
    <t>１チーム目</t>
    <rPh sb="4" eb="5">
      <t>メ</t>
    </rPh>
    <phoneticPr fontId="1"/>
  </si>
  <si>
    <t>２チーム目</t>
    <rPh sb="4" eb="5">
      <t>メ</t>
    </rPh>
    <phoneticPr fontId="1"/>
  </si>
  <si>
    <t>３チーム目</t>
    <rPh sb="4" eb="5">
      <t>メ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</si>
  <si>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</si>
  <si>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大会日</t>
    <rPh sb="0" eb="2">
      <t>タイカイ</t>
    </rPh>
    <rPh sb="2" eb="3">
      <t>ヒ</t>
    </rPh>
    <phoneticPr fontId="1"/>
  </si>
  <si>
    <t>会場</t>
    <rPh sb="0" eb="2">
      <t>カイジョウ</t>
    </rPh>
    <phoneticPr fontId="1"/>
  </si>
  <si>
    <t>緑が丘体育館（小）</t>
    <rPh sb="0" eb="1">
      <t>ミドリ</t>
    </rPh>
    <rPh sb="2" eb="3">
      <t>オカ</t>
    </rPh>
    <rPh sb="3" eb="6">
      <t>タイイクカン</t>
    </rPh>
    <rPh sb="7" eb="8">
      <t>ショウ</t>
    </rPh>
    <phoneticPr fontId="1"/>
  </si>
  <si>
    <t>申込責任者</t>
    <rPh sb="0" eb="2">
      <t>モウシコミ</t>
    </rPh>
    <rPh sb="2" eb="5">
      <t>セキニンシャ</t>
    </rPh>
    <phoneticPr fontId="1"/>
  </si>
  <si>
    <t>種目</t>
    <rPh sb="0" eb="2">
      <t>シュモク</t>
    </rPh>
    <phoneticPr fontId="1"/>
  </si>
  <si>
    <t>登録チーム名</t>
    <rPh sb="0" eb="2">
      <t>トウロク</t>
    </rPh>
    <rPh sb="5" eb="6">
      <t>メイ</t>
    </rPh>
    <phoneticPr fontId="1"/>
  </si>
  <si>
    <t>参加料</t>
    <rPh sb="0" eb="3">
      <t>サンカリョウ</t>
    </rPh>
    <phoneticPr fontId="1"/>
  </si>
  <si>
    <t>申込先</t>
    <rPh sb="0" eb="2">
      <t>モウシコミ</t>
    </rPh>
    <rPh sb="2" eb="3">
      <t>サキ</t>
    </rPh>
    <phoneticPr fontId="1"/>
  </si>
  <si>
    <t>yamanashi.table.tennis@gmail.com</t>
    <phoneticPr fontId="1"/>
  </si>
  <si>
    <t>この申込による参加料は申込責任者へ請求いたします</t>
    <rPh sb="2" eb="4">
      <t>モウシコミ</t>
    </rPh>
    <rPh sb="7" eb="10">
      <t>サンカリョウ</t>
    </rPh>
    <rPh sb="11" eb="13">
      <t>モウシコミ</t>
    </rPh>
    <rPh sb="13" eb="16">
      <t>セキニンシャ</t>
    </rPh>
    <rPh sb="17" eb="19">
      <t>セイキュウ</t>
    </rPh>
    <phoneticPr fontId="1"/>
  </si>
  <si>
    <t>氏　　　名　</t>
    <rPh sb="0" eb="1">
      <t>シ</t>
    </rPh>
    <rPh sb="4" eb="5">
      <t>ナ</t>
    </rPh>
    <phoneticPr fontId="1"/>
  </si>
  <si>
    <t>所　　　属　</t>
    <rPh sb="0" eb="1">
      <t>ショ</t>
    </rPh>
    <rPh sb="4" eb="5">
      <t>ゾク</t>
    </rPh>
    <phoneticPr fontId="1"/>
  </si>
  <si>
    <t>自動計算</t>
    <rPh sb="0" eb="2">
      <t>ジドウ</t>
    </rPh>
    <rPh sb="2" eb="4">
      <t>ケイサン</t>
    </rPh>
    <phoneticPr fontId="1"/>
  </si>
  <si>
    <t>申込期間</t>
    <rPh sb="0" eb="2">
      <t>モウシコミ</t>
    </rPh>
    <rPh sb="2" eb="4">
      <t>キカン</t>
    </rPh>
    <phoneticPr fontId="1"/>
  </si>
  <si>
    <t>年齢区分</t>
    <rPh sb="0" eb="2">
      <t>ネンレイ</t>
    </rPh>
    <rPh sb="2" eb="4">
      <t>クブン</t>
    </rPh>
    <phoneticPr fontId="1"/>
  </si>
  <si>
    <t>一般</t>
    <rPh sb="0" eb="2">
      <t>イッパン</t>
    </rPh>
    <phoneticPr fontId="1"/>
  </si>
  <si>
    <t>監督</t>
    <rPh sb="0" eb="2">
      <t>カントク</t>
    </rPh>
    <phoneticPr fontId="1"/>
  </si>
  <si>
    <t>選手</t>
    <rPh sb="0" eb="2">
      <t>センシュ</t>
    </rPh>
    <phoneticPr fontId="1"/>
  </si>
  <si>
    <t>種目</t>
    <rPh sb="0" eb="1">
      <t>シュ</t>
    </rPh>
    <rPh sb="1" eb="2">
      <t>メ</t>
    </rPh>
    <phoneticPr fontId="1"/>
  </si>
  <si>
    <t>年齢</t>
    <rPh sb="0" eb="2">
      <t>ネンレイ</t>
    </rPh>
    <phoneticPr fontId="1"/>
  </si>
  <si>
    <t>小学生以下</t>
    <rPh sb="0" eb="3">
      <t>ショウガクセイ</t>
    </rPh>
    <rPh sb="3" eb="5">
      <t>イカ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</si>
  <si>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</si>
  <si>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</si>
  <si>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</si>
  <si>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</si>
  <si>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</si>
  <si>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</si>
  <si>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</si>
  <si>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</si>
  <si>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申込チーム数</t>
    <rPh sb="0" eb="2">
      <t>モウシコミ</t>
    </rPh>
    <rPh sb="5" eb="6">
      <t>スウ</t>
    </rPh>
    <phoneticPr fontId="1"/>
  </si>
  <si>
    <t>参加料の合計</t>
    <rPh sb="0" eb="3">
      <t>サンカリョウ</t>
    </rPh>
    <rPh sb="4" eb="6">
      <t>ゴウケイ</t>
    </rPh>
    <phoneticPr fontId="1"/>
  </si>
  <si>
    <t>４チーム目</t>
    <rPh sb="4" eb="5">
      <t>メ</t>
    </rPh>
    <phoneticPr fontId="1"/>
  </si>
  <si>
    <t>５チーム目</t>
    <rPh sb="4" eb="5">
      <t>メ</t>
    </rPh>
    <phoneticPr fontId="1"/>
  </si>
  <si>
    <t>６チーム目</t>
    <rPh sb="4" eb="5">
      <t>メ</t>
    </rPh>
    <phoneticPr fontId="1"/>
  </si>
  <si>
    <t>７チーム目</t>
    <rPh sb="4" eb="5">
      <t>メ</t>
    </rPh>
    <phoneticPr fontId="1"/>
  </si>
  <si>
    <t>８チーム目</t>
    <rPh sb="4" eb="5">
      <t>メ</t>
    </rPh>
    <phoneticPr fontId="1"/>
  </si>
  <si>
    <t>リスト選択</t>
    <rPh sb="3" eb="5">
      <t>センタク</t>
    </rPh>
    <phoneticPr fontId="1"/>
  </si>
  <si>
    <t>入力</t>
    <rPh sb="0" eb="2">
      <t>ニュウリョク</t>
    </rPh>
    <phoneticPr fontId="1"/>
  </si>
  <si>
    <t>コーチ</t>
    <phoneticPr fontId="1"/>
  </si>
  <si>
    <t>小中学生</t>
    <rPh sb="0" eb="4">
      <t>ショウチュウガクセイ</t>
    </rPh>
    <phoneticPr fontId="1"/>
  </si>
  <si>
    <t>参加料区分</t>
    <rPh sb="0" eb="3">
      <t>サンカリョウ</t>
    </rPh>
    <rPh sb="3" eb="5">
      <t>クブン</t>
    </rPh>
    <phoneticPr fontId="1"/>
  </si>
  <si>
    <t>参加資格：山梨県卓球協会に登録済みのチーム
監督1名，コーチ1名，選手4～6名を登録する
（ただし，監督のみでコーチがいないチーム編成も認める）
30歳以上の部：選手は30歳以上で登録する
50歳以上の部：選手は50歳以上で登録する
65歳以上の部：選手は65歳以上で登録する
小中学生の部：選手は小中学生のみで登録する</t>
    <rPh sb="0" eb="2">
      <t>サンカ</t>
    </rPh>
    <rPh sb="2" eb="4">
      <t>シカク</t>
    </rPh>
    <rPh sb="5" eb="8">
      <t>ヤマナシケン</t>
    </rPh>
    <rPh sb="8" eb="10">
      <t>タッキュウ</t>
    </rPh>
    <rPh sb="10" eb="12">
      <t>キョウカイ</t>
    </rPh>
    <rPh sb="13" eb="15">
      <t>トウロク</t>
    </rPh>
    <rPh sb="15" eb="16">
      <t>スミ</t>
    </rPh>
    <rPh sb="23" eb="25">
      <t>カントク</t>
    </rPh>
    <rPh sb="26" eb="27">
      <t>メイ</t>
    </rPh>
    <rPh sb="32" eb="33">
      <t>メイ</t>
    </rPh>
    <rPh sb="34" eb="36">
      <t>センシュ</t>
    </rPh>
    <rPh sb="39" eb="40">
      <t>メイ</t>
    </rPh>
    <rPh sb="41" eb="43">
      <t>トウロク</t>
    </rPh>
    <rPh sb="51" eb="53">
      <t>カントク</t>
    </rPh>
    <rPh sb="66" eb="68">
      <t>ヘンセイ</t>
    </rPh>
    <rPh sb="69" eb="70">
      <t>ミト</t>
    </rPh>
    <rPh sb="77" eb="80">
      <t>サイイジョウ</t>
    </rPh>
    <rPh sb="81" eb="82">
      <t>ブ</t>
    </rPh>
    <rPh sb="83" eb="85">
      <t>センシュ</t>
    </rPh>
    <rPh sb="88" eb="91">
      <t>サイイジョウ</t>
    </rPh>
    <rPh sb="92" eb="94">
      <t>トウロク</t>
    </rPh>
    <rPh sb="99" eb="102">
      <t>サイイジョウ</t>
    </rPh>
    <rPh sb="103" eb="104">
      <t>ブ</t>
    </rPh>
    <rPh sb="105" eb="107">
      <t>センシュ</t>
    </rPh>
    <rPh sb="110" eb="113">
      <t>サイイジョウ</t>
    </rPh>
    <rPh sb="114" eb="116">
      <t>トウロク</t>
    </rPh>
    <rPh sb="121" eb="124">
      <t>サイイジョウ</t>
    </rPh>
    <rPh sb="125" eb="126">
      <t>ブ</t>
    </rPh>
    <rPh sb="127" eb="129">
      <t>センシュ</t>
    </rPh>
    <rPh sb="132" eb="135">
      <t>サイイジョウ</t>
    </rPh>
    <rPh sb="136" eb="138">
      <t>トウロク</t>
    </rPh>
    <rPh sb="141" eb="145">
      <t>ショウチュウガクセイ</t>
    </rPh>
    <rPh sb="146" eb="147">
      <t>ブ</t>
    </rPh>
    <rPh sb="148" eb="150">
      <t>センシュ</t>
    </rPh>
    <rPh sb="151" eb="155">
      <t>ショウチュウガクセイ</t>
    </rPh>
    <rPh sb="158" eb="160">
      <t>トウロク</t>
    </rPh>
    <phoneticPr fontId="1"/>
  </si>
  <si>
    <t>01男一般</t>
    <rPh sb="2" eb="3">
      <t>オトコ</t>
    </rPh>
    <rPh sb="3" eb="5">
      <t>イッパン</t>
    </rPh>
    <phoneticPr fontId="1"/>
  </si>
  <si>
    <t>02女一般</t>
    <rPh sb="2" eb="3">
      <t>オンナ</t>
    </rPh>
    <rPh sb="3" eb="5">
      <t>イッパン</t>
    </rPh>
    <phoneticPr fontId="1"/>
  </si>
  <si>
    <t>10女小中学生</t>
    <rPh sb="2" eb="3">
      <t>オンナ</t>
    </rPh>
    <rPh sb="3" eb="7">
      <t>ショウチュウガクセイ</t>
    </rPh>
    <phoneticPr fontId="1"/>
  </si>
  <si>
    <t>03男30以上</t>
    <rPh sb="2" eb="3">
      <t>ナン</t>
    </rPh>
    <rPh sb="5" eb="7">
      <t>イジョウ</t>
    </rPh>
    <phoneticPr fontId="1"/>
  </si>
  <si>
    <t>04女30以上</t>
    <rPh sb="2" eb="3">
      <t>オンナ</t>
    </rPh>
    <rPh sb="5" eb="7">
      <t>イジョウ</t>
    </rPh>
    <phoneticPr fontId="1"/>
  </si>
  <si>
    <t>05男50以上</t>
    <rPh sb="2" eb="3">
      <t>ナン</t>
    </rPh>
    <rPh sb="5" eb="7">
      <t>イジョウ</t>
    </rPh>
    <phoneticPr fontId="1"/>
  </si>
  <si>
    <t>06女50以上</t>
    <rPh sb="2" eb="3">
      <t>オンナ</t>
    </rPh>
    <rPh sb="5" eb="7">
      <t>イジョウ</t>
    </rPh>
    <phoneticPr fontId="1"/>
  </si>
  <si>
    <t>07男65以上</t>
    <rPh sb="2" eb="3">
      <t>ナン</t>
    </rPh>
    <rPh sb="5" eb="7">
      <t>イジョウ</t>
    </rPh>
    <phoneticPr fontId="1"/>
  </si>
  <si>
    <t>08女65以上</t>
    <rPh sb="2" eb="3">
      <t>オンナ</t>
    </rPh>
    <rPh sb="5" eb="7">
      <t>イジョウ</t>
    </rPh>
    <phoneticPr fontId="1"/>
  </si>
  <si>
    <t>▼選択してください▼</t>
    <rPh sb="1" eb="3">
      <t>センタク</t>
    </rPh>
    <phoneticPr fontId="1"/>
  </si>
  <si>
    <t>自動計算される個所は，
必ず内容の確認をしてください。
誤りのある場合は入力内容を確認してください。</t>
    <rPh sb="0" eb="4">
      <t>ジドウケイサン</t>
    </rPh>
    <rPh sb="7" eb="9">
      <t>カショ</t>
    </rPh>
    <rPh sb="12" eb="13">
      <t>カナラ</t>
    </rPh>
    <rPh sb="14" eb="16">
      <t>ナイヨウ</t>
    </rPh>
    <rPh sb="17" eb="19">
      <t>カクニン</t>
    </rPh>
    <rPh sb="28" eb="29">
      <t>アヤマ</t>
    </rPh>
    <rPh sb="33" eb="35">
      <t>バアイ</t>
    </rPh>
    <rPh sb="36" eb="40">
      <t>ニュウリョクナイヨウ</t>
    </rPh>
    <rPh sb="41" eb="43">
      <t>カクニン</t>
    </rPh>
    <phoneticPr fontId="1"/>
  </si>
  <si>
    <t xml:space="preserve"> </t>
    <phoneticPr fontId="1"/>
  </si>
  <si>
    <t>09男小中学生</t>
    <rPh sb="2" eb="3">
      <t>オトコ</t>
    </rPh>
    <rPh sb="3" eb="7">
      <t>ショウチュウガクセイ</t>
    </rPh>
    <phoneticPr fontId="1"/>
  </si>
  <si>
    <r>
      <t>2025年3月7日(金)～３</t>
    </r>
    <r>
      <rPr>
        <b/>
        <u/>
        <sz val="11"/>
        <color rgb="FFFF0000"/>
        <rFont val="HGP創英角ｺﾞｼｯｸUB"/>
        <family val="3"/>
        <charset val="128"/>
      </rPr>
      <t>月１４日(金)15:00</t>
    </r>
    <rPh sb="4" eb="5">
      <t>ネン</t>
    </rPh>
    <rPh sb="6" eb="7">
      <t>ガツ</t>
    </rPh>
    <rPh sb="8" eb="9">
      <t>ヒ</t>
    </rPh>
    <rPh sb="10" eb="11">
      <t>キン</t>
    </rPh>
    <rPh sb="14" eb="15">
      <t>ガツ</t>
    </rPh>
    <rPh sb="17" eb="18">
      <t>ヒ</t>
    </rPh>
    <rPh sb="19" eb="20">
      <t>キン</t>
    </rPh>
    <phoneticPr fontId="1"/>
  </si>
  <si>
    <t>2025年４月１３日(日)</t>
    <rPh sb="4" eb="5">
      <t>ネン</t>
    </rPh>
    <rPh sb="6" eb="7">
      <t>ガツ</t>
    </rPh>
    <rPh sb="9" eb="10">
      <t>ヒ</t>
    </rPh>
    <rPh sb="11" eb="12">
      <t>ニチ</t>
    </rPh>
    <phoneticPr fontId="1"/>
  </si>
  <si>
    <t>第44回全日本クラブ卓球選手権大会県予選　参加申込</t>
    <rPh sb="0" eb="1">
      <t>ダイ</t>
    </rPh>
    <rPh sb="3" eb="4">
      <t>カイ</t>
    </rPh>
    <rPh sb="4" eb="5">
      <t>ゼン</t>
    </rPh>
    <rPh sb="5" eb="7">
      <t>ニホン</t>
    </rPh>
    <rPh sb="10" eb="12">
      <t>タッキュウ</t>
    </rPh>
    <rPh sb="12" eb="15">
      <t>センシュケン</t>
    </rPh>
    <rPh sb="15" eb="17">
      <t>タイカイ</t>
    </rPh>
    <rPh sb="17" eb="18">
      <t>ケン</t>
    </rPh>
    <rPh sb="18" eb="20">
      <t>ヨセン</t>
    </rPh>
    <rPh sb="21" eb="23">
      <t>サンカ</t>
    </rPh>
    <rPh sb="23" eb="25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</si>
</sst>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0" tint="-0.249977111117893"/>
      <name val="ＭＳ Ｐゴシック"/>
      <family val="2"/>
      <charset val="128"/>
      <scheme val="minor"/>
    </font>
    <font>
      <sz val="8"/>
      <color theme="0" tint="-0.14999847407452621"/>
      <name val="ＭＳ Ｐゴシック"/>
      <family val="2"/>
      <charset val="128"/>
      <scheme val="minor"/>
    </font>
    <font>
      <sz val="11"/>
      <color theme="0" tint="-0.14999847407452621"/>
      <name val="ＭＳ Ｐゴシック"/>
      <family val="3"/>
      <charset val="128"/>
      <scheme val="minor"/>
    </font>
    <font>
      <sz val="9"/>
      <color theme="0" tint="-0.1499984740745262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b/>
      <u/>
      <sz val="11"/>
      <color rgb="FFFF0000"/>
      <name val="HGP創英角ｺﾞｼｯｸUB"/>
      <family val="3"/>
      <charset val="128"/>
    </font>
    <font>
      <b/>
      <sz val="9"/>
      <color rgb="FFFF0000"/>
      <name val="HGｺﾞｼｯｸE"/>
      <family val="3"/>
      <charset val="128"/>
    </font>
    <font>
      <sz val="9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u/>
      <sz val="11"/>
      <color theme="10"/>
      <name val="HGPｺﾞｼｯｸE"/>
      <family val="3"/>
      <charset val="128"/>
    </font>
    <font>
      <sz val="9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8"/>
      <color theme="0" tint="-0.1499984740745262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>
      <alignment vertical="center"/>
    </xf>
    <xf numFmtId="0" fontId="4" fillId="0" borderId="2" xfId="0" applyFont="1" applyBorder="1">
      <alignment vertical="center"/>
    </xf>
    <xf numFmtId="0" fontId="0" fillId="0" borderId="6" xfId="0" applyBorder="1" applyAlignment="1">
      <alignment horizontal="right" vertical="center" shrinkToFit="1"/>
    </xf>
    <xf numFmtId="0" fontId="0" fillId="0" borderId="18" xfId="0" applyBorder="1" applyAlignment="1">
      <alignment horizontal="center" vertical="center"/>
    </xf>
    <xf numFmtId="0" fontId="8" fillId="0" borderId="25" xfId="0" applyFont="1" applyBorder="1" applyAlignment="1">
      <alignment horizontal="right" vertical="center"/>
    </xf>
    <xf numFmtId="0" fontId="5" fillId="2" borderId="24" xfId="0" applyFont="1" applyFill="1" applyBorder="1" applyAlignment="1" applyProtection="1">
      <alignment horizontal="center" vertical="center" shrinkToFit="1"/>
      <protection locked="0"/>
    </xf>
    <xf numFmtId="0" fontId="0" fillId="4" borderId="0" xfId="0" applyFill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5" fontId="5" fillId="3" borderId="26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4" fillId="3" borderId="3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9" fillId="0" borderId="0" xfId="0" applyFont="1" applyAlignment="1">
      <alignment horizontal="left" vertical="center" shrinkToFit="1"/>
    </xf>
    <xf numFmtId="0" fontId="17" fillId="0" borderId="4" xfId="0" applyFont="1" applyBorder="1">
      <alignment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5" fillId="3" borderId="24" xfId="0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22" fillId="0" borderId="11" xfId="2" applyFont="1" applyBorder="1" applyAlignment="1">
      <alignment vertical="center" shrinkToFit="1"/>
    </xf>
    <xf numFmtId="0" fontId="10" fillId="8" borderId="0" xfId="0" applyFont="1" applyFill="1" applyAlignment="1">
      <alignment horizontal="right" vertical="center"/>
    </xf>
    <xf numFmtId="0" fontId="11" fillId="8" borderId="0" xfId="0" applyFont="1" applyFill="1" applyAlignment="1">
      <alignment horizontal="left" vertical="center"/>
    </xf>
    <xf numFmtId="0" fontId="25" fillId="8" borderId="0" xfId="0" applyFont="1" applyFill="1" applyAlignment="1">
      <alignment horizontal="left" vertical="center" shrinkToFit="1"/>
    </xf>
    <xf numFmtId="5" fontId="25" fillId="8" borderId="0" xfId="0" applyNumberFormat="1" applyFont="1" applyFill="1" applyAlignment="1">
      <alignment horizontal="left" vertical="center" shrinkToFit="1"/>
    </xf>
    <xf numFmtId="0" fontId="7" fillId="0" borderId="1" xfId="0" applyFont="1" applyBorder="1" applyAlignment="1">
      <alignment horizontal="right" vertical="center"/>
    </xf>
    <xf numFmtId="0" fontId="8" fillId="0" borderId="1" xfId="0" applyFont="1" applyBorder="1">
      <alignment vertical="center"/>
    </xf>
    <xf numFmtId="49" fontId="5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15" fillId="5" borderId="5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7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right" vertical="center"/>
    </xf>
    <xf numFmtId="0" fontId="13" fillId="6" borderId="20" xfId="0" applyFont="1" applyFill="1" applyBorder="1" applyAlignment="1">
      <alignment vertical="top" textRotation="255"/>
    </xf>
    <xf numFmtId="0" fontId="13" fillId="6" borderId="21" xfId="0" applyFont="1" applyFill="1" applyBorder="1" applyAlignment="1">
      <alignment vertical="top" textRotation="255"/>
    </xf>
    <xf numFmtId="0" fontId="13" fillId="6" borderId="22" xfId="0" applyFont="1" applyFill="1" applyBorder="1" applyAlignment="1">
      <alignment vertical="top" textRotation="255"/>
    </xf>
    <xf numFmtId="0" fontId="13" fillId="7" borderId="20" xfId="0" applyFont="1" applyFill="1" applyBorder="1" applyAlignment="1">
      <alignment vertical="top" textRotation="255"/>
    </xf>
    <xf numFmtId="0" fontId="13" fillId="7" borderId="21" xfId="0" applyFont="1" applyFill="1" applyBorder="1" applyAlignment="1">
      <alignment vertical="top" textRotation="255"/>
    </xf>
    <xf numFmtId="0" fontId="13" fillId="7" borderId="22" xfId="0" applyFont="1" applyFill="1" applyBorder="1" applyAlignment="1">
      <alignment vertical="top" textRotation="255"/>
    </xf>
    <xf numFmtId="0" fontId="7" fillId="0" borderId="5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5" fontId="14" fillId="3" borderId="3" xfId="0" applyNumberFormat="1" applyFont="1" applyFill="1" applyBorder="1" applyAlignment="1">
      <alignment horizontal="center" vertical="center" shrinkToFit="1"/>
    </xf>
    <xf numFmtId="0" fontId="13" fillId="3" borderId="6" xfId="0" applyFont="1" applyFill="1" applyBorder="1" applyAlignment="1">
      <alignment horizontal="center" vertical="center" shrinkToFit="1"/>
    </xf>
    <xf numFmtId="0" fontId="23" fillId="0" borderId="4" xfId="0" applyFont="1" applyBorder="1" applyAlignment="1">
      <alignment horizontal="left" vertical="center" wrapText="1"/>
    </xf>
    <xf numFmtId="0" fontId="24" fillId="0" borderId="4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4" fillId="0" borderId="27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00"/>
      <color rgb="FFFFFFCC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387350</xdr:colOff>
      <xdr:row>0</xdr:row>
      <xdr:rowOff>31750</xdr:rowOff>
    </xdr:from>
    <xdr:to>
      <xdr:col>13</xdr:col>
      <xdr:colOff>146050</xdr:colOff>
      <xdr:row>4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228E5EA-875F-46F2-B86B-90495236083B}"/>
            </a:ext>
          </a:extLst>
        </xdr:cNvPr>
        <xdr:cNvSpPr/>
      </xdr:nvSpPr>
      <xdr:spPr>
        <a:xfrm>
          <a:off x="7346950" y="31750"/>
          <a:ext cx="2178050" cy="8382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latin typeface="+mj-ea"/>
              <a:ea typeface="+mj-ea"/>
            </a:rPr>
            <a:t>次の色付きのセルは必ず入力してください。正しく処理できません。</a:t>
          </a:r>
          <a:endParaRPr kumimoji="1" lang="en-US" altLang="ja-JP" sz="1000" b="1">
            <a:latin typeface="+mj-ea"/>
            <a:ea typeface="+mj-ea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manashi.table.tenni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U101"/>
  <sheetViews>
    <sheetView tabSelected="1" zoomScaleNormal="100" workbookViewId="0">
      <pane ySplit="11" topLeftCell="A12" activePane="bottomLeft" state="frozen"/>
      <selection activeCell="D15" sqref="D15:E15"/>
      <selection pane="bottomLeft" activeCell="D8" sqref="D8:E8"/>
    </sheetView>
  </sheetViews>
  <sheetFormatPr defaultColWidth="0" defaultRowHeight="13" zeroHeight="1" x14ac:dyDescent="0.2"/>
  <cols>
    <col min="1" max="1" width="2.6328125" style="29" customWidth="1"/>
    <col min="2" max="2" width="6.7265625" customWidth="1"/>
    <col min="3" max="3" width="12.26953125" customWidth="1"/>
    <col min="4" max="4" width="28.36328125" customWidth="1"/>
    <col min="5" max="5" width="11.36328125" customWidth="1"/>
    <col min="6" max="6" width="8.90625" customWidth="1"/>
    <col min="7" max="7" width="29.36328125" customWidth="1"/>
    <col min="8" max="9" width="8.90625" customWidth="1"/>
    <col min="10" max="10" width="8.90625" style="18" customWidth="1"/>
    <col min="11" max="15" width="2.6328125" style="17" customWidth="1"/>
    <col min="16" max="16" width="2.6328125" style="17" hidden="1" customWidth="1"/>
    <col min="17" max="17" width="14.90625" hidden="1" customWidth="1"/>
    <col min="18" max="16384" width="8.90625" hidden="1"/>
  </cols>
  <sheetData>
    <row r="1" spans="1:21" ht="30.4" customHeight="1" x14ac:dyDescent="0.2">
      <c r="B1" s="46" t="s">
        <v>62</v>
      </c>
      <c r="C1" s="47"/>
      <c r="D1" s="47"/>
      <c r="E1" s="47"/>
      <c r="F1" s="47"/>
      <c r="G1" s="48"/>
      <c r="Q1" t="s">
        <v>9</v>
      </c>
      <c r="R1" t="s">
        <v>19</v>
      </c>
      <c r="S1" t="s">
        <v>45</v>
      </c>
      <c r="T1" t="s">
        <v>11</v>
      </c>
      <c r="U1" t="s">
        <v>24</v>
      </c>
    </row>
    <row r="2" spans="1:21" ht="5.15" customHeight="1" x14ac:dyDescent="0.2">
      <c r="B2" s="7"/>
      <c r="C2" s="24"/>
      <c r="D2" s="24"/>
      <c r="E2" s="24"/>
      <c r="F2" s="24"/>
      <c r="G2" s="24"/>
      <c r="Q2" t="s">
        <v>56</v>
      </c>
      <c r="R2" t="s">
        <v>58</v>
      </c>
    </row>
    <row r="3" spans="1:21" x14ac:dyDescent="0.2">
      <c r="B3" s="49" t="s">
        <v>18</v>
      </c>
      <c r="C3" s="50"/>
      <c r="D3" s="31" t="s">
        <v>60</v>
      </c>
      <c r="E3" s="8"/>
      <c r="F3" s="9" t="s">
        <v>12</v>
      </c>
      <c r="G3" s="37" t="s">
        <v>13</v>
      </c>
      <c r="I3" s="3"/>
      <c r="J3" s="18" t="s">
        <v>41</v>
      </c>
      <c r="Q3" t="s">
        <v>47</v>
      </c>
      <c r="R3" t="s">
        <v>20</v>
      </c>
      <c r="S3" t="s">
        <v>20</v>
      </c>
      <c r="T3">
        <v>5000</v>
      </c>
      <c r="U3" t="s">
        <v>25</v>
      </c>
    </row>
    <row r="4" spans="1:21" x14ac:dyDescent="0.2">
      <c r="B4" s="51" t="s">
        <v>5</v>
      </c>
      <c r="C4" s="52"/>
      <c r="D4" s="32" t="s">
        <v>61</v>
      </c>
      <c r="G4" s="10"/>
      <c r="I4" s="16"/>
      <c r="J4" s="18" t="s">
        <v>42</v>
      </c>
      <c r="Q4" t="s">
        <v>48</v>
      </c>
      <c r="R4" t="s">
        <v>20</v>
      </c>
      <c r="S4" t="s">
        <v>44</v>
      </c>
      <c r="T4">
        <v>3000</v>
      </c>
      <c r="U4" t="s">
        <v>26</v>
      </c>
    </row>
    <row r="5" spans="1:21" x14ac:dyDescent="0.2">
      <c r="B5" s="53" t="s">
        <v>6</v>
      </c>
      <c r="C5" s="54"/>
      <c r="D5" s="1" t="s">
        <v>7</v>
      </c>
      <c r="E5" s="1"/>
      <c r="F5" s="1"/>
      <c r="G5" s="2"/>
      <c r="Q5" t="s">
        <v>50</v>
      </c>
      <c r="R5" t="s">
        <v>20</v>
      </c>
      <c r="U5" t="s">
        <v>27</v>
      </c>
    </row>
    <row r="6" spans="1:21" ht="5.15" customHeight="1" x14ac:dyDescent="0.2">
      <c r="Q6" t="s">
        <v>51</v>
      </c>
      <c r="R6" t="s">
        <v>20</v>
      </c>
      <c r="U6" t="s">
        <v>20</v>
      </c>
    </row>
    <row r="7" spans="1:21" ht="13" customHeight="1" x14ac:dyDescent="0.2">
      <c r="B7" s="54" t="s">
        <v>8</v>
      </c>
      <c r="C7" s="54"/>
      <c r="D7" s="11" t="s">
        <v>14</v>
      </c>
      <c r="E7" s="1"/>
      <c r="I7" s="4"/>
      <c r="J7" s="18" t="s">
        <v>17</v>
      </c>
      <c r="Q7" t="s">
        <v>52</v>
      </c>
      <c r="R7" t="s">
        <v>20</v>
      </c>
    </row>
    <row r="8" spans="1:21" ht="13" customHeight="1" x14ac:dyDescent="0.2">
      <c r="B8" s="42" t="s">
        <v>15</v>
      </c>
      <c r="C8" s="43"/>
      <c r="D8" s="44"/>
      <c r="E8" s="45"/>
      <c r="F8" s="55" t="s">
        <v>57</v>
      </c>
      <c r="G8" s="56"/>
      <c r="I8" s="40">
        <f>D9</f>
        <v>0</v>
      </c>
      <c r="J8" s="40">
        <f>D8</f>
        <v>0</v>
      </c>
      <c r="K8" s="40">
        <f>D11</f>
        <v>0</v>
      </c>
      <c r="L8" s="41">
        <f>F11</f>
        <v>0</v>
      </c>
      <c r="M8" s="40">
        <f>D10</f>
        <v>0</v>
      </c>
      <c r="N8" s="30"/>
      <c r="O8" s="30"/>
      <c r="P8" s="27"/>
      <c r="Q8" t="s">
        <v>53</v>
      </c>
      <c r="R8" t="s">
        <v>20</v>
      </c>
    </row>
    <row r="9" spans="1:21" ht="13" customHeight="1" x14ac:dyDescent="0.2">
      <c r="B9" s="60" t="s">
        <v>16</v>
      </c>
      <c r="C9" s="43"/>
      <c r="D9" s="44"/>
      <c r="E9" s="45"/>
      <c r="F9" s="57"/>
      <c r="G9" s="56"/>
      <c r="Q9" t="s">
        <v>54</v>
      </c>
      <c r="R9" t="s">
        <v>20</v>
      </c>
    </row>
    <row r="10" spans="1:21" ht="13" customHeight="1" x14ac:dyDescent="0.2">
      <c r="B10" s="60" t="s">
        <v>4</v>
      </c>
      <c r="C10" s="43"/>
      <c r="D10" s="44"/>
      <c r="E10" s="45"/>
      <c r="F10" s="58"/>
      <c r="G10" s="59"/>
      <c r="Q10" t="s">
        <v>55</v>
      </c>
      <c r="R10" t="s">
        <v>20</v>
      </c>
    </row>
    <row r="11" spans="1:21" ht="14" x14ac:dyDescent="0.2">
      <c r="B11" s="67" t="s">
        <v>34</v>
      </c>
      <c r="C11" s="68"/>
      <c r="D11" s="28">
        <f>COUNTA(D14,D24,D34,D44,D54,D64,D74,D84)</f>
        <v>0</v>
      </c>
      <c r="E11" s="25" t="s">
        <v>35</v>
      </c>
      <c r="F11" s="69">
        <f>SUM(G13,G23,G33,G43,G53,G63,G73,G83)</f>
        <v>0</v>
      </c>
      <c r="G11" s="70"/>
      <c r="Q11" t="s">
        <v>59</v>
      </c>
      <c r="R11" t="s">
        <v>44</v>
      </c>
    </row>
    <row r="12" spans="1:21" ht="14.5" thickBot="1" x14ac:dyDescent="0.25">
      <c r="B12" s="5"/>
      <c r="D12" s="33"/>
      <c r="E12" s="6"/>
      <c r="F12" s="6"/>
      <c r="G12" s="6"/>
      <c r="Q12" t="s">
        <v>49</v>
      </c>
      <c r="R12" t="s">
        <v>44</v>
      </c>
    </row>
    <row r="13" spans="1:21" ht="16" customHeight="1" thickTop="1" x14ac:dyDescent="0.2">
      <c r="A13" s="61" t="s">
        <v>1</v>
      </c>
      <c r="B13" s="20" t="s">
        <v>23</v>
      </c>
      <c r="C13" s="15" t="s">
        <v>56</v>
      </c>
      <c r="D13" s="14" t="s">
        <v>19</v>
      </c>
      <c r="E13" s="34" t="str">
        <f>VLOOKUP(C13,$Q$2:$R$11,2)</f>
        <v xml:space="preserve"> </v>
      </c>
      <c r="F13" s="14" t="s">
        <v>11</v>
      </c>
      <c r="G13" s="19" t="str">
        <f>IF(D14="","",VLOOKUP(E13,$S$3:$T$5,2))</f>
        <v/>
      </c>
      <c r="I13" s="38" t="s">
        <v>9</v>
      </c>
      <c r="J13" s="39" t="str">
        <f>C13</f>
        <v>▼選択してください▼</v>
      </c>
    </row>
    <row r="14" spans="1:21" ht="16" customHeight="1" x14ac:dyDescent="0.2">
      <c r="A14" s="62"/>
      <c r="B14" s="21"/>
      <c r="C14" s="12" t="s">
        <v>10</v>
      </c>
      <c r="D14" s="35"/>
      <c r="E14" s="71" t="s">
        <v>46</v>
      </c>
      <c r="F14" s="72"/>
      <c r="G14" s="73"/>
      <c r="I14" s="38" t="s">
        <v>0</v>
      </c>
      <c r="J14" s="39">
        <f t="shared" ref="J14:J22" si="0">D14</f>
        <v>0</v>
      </c>
    </row>
    <row r="15" spans="1:21" s="17" customFormat="1" ht="16" customHeight="1" x14ac:dyDescent="0.2">
      <c r="A15" s="62"/>
      <c r="B15" s="22"/>
      <c r="C15" s="26" t="s">
        <v>21</v>
      </c>
      <c r="D15" s="35"/>
      <c r="E15" s="74"/>
      <c r="F15" s="74"/>
      <c r="G15" s="75"/>
      <c r="H15"/>
      <c r="I15" s="38" t="s">
        <v>21</v>
      </c>
      <c r="J15" s="39">
        <f t="shared" si="0"/>
        <v>0</v>
      </c>
      <c r="Q15"/>
      <c r="R15"/>
      <c r="S15"/>
      <c r="T15"/>
      <c r="U15"/>
    </row>
    <row r="16" spans="1:21" s="17" customFormat="1" ht="16" customHeight="1" x14ac:dyDescent="0.2">
      <c r="A16" s="62"/>
      <c r="B16" s="22"/>
      <c r="C16" s="26" t="s">
        <v>43</v>
      </c>
      <c r="D16" s="35"/>
      <c r="E16" s="74"/>
      <c r="F16" s="74"/>
      <c r="G16" s="75"/>
      <c r="H16"/>
      <c r="I16" s="38" t="s">
        <v>43</v>
      </c>
      <c r="J16" s="39">
        <f t="shared" si="0"/>
        <v>0</v>
      </c>
      <c r="Q16"/>
      <c r="R16"/>
      <c r="S16"/>
      <c r="T16"/>
      <c r="U16"/>
    </row>
    <row r="17" spans="1:21" s="17" customFormat="1" ht="16" customHeight="1" x14ac:dyDescent="0.2">
      <c r="A17" s="62"/>
      <c r="B17" s="22">
        <v>1</v>
      </c>
      <c r="C17" s="26" t="s">
        <v>22</v>
      </c>
      <c r="D17" s="35"/>
      <c r="E17" s="74"/>
      <c r="F17" s="74"/>
      <c r="G17" s="75"/>
      <c r="H17"/>
      <c r="I17" s="38" t="s">
        <v>28</v>
      </c>
      <c r="J17" s="39">
        <f t="shared" si="0"/>
        <v>0</v>
      </c>
      <c r="Q17"/>
      <c r="R17"/>
      <c r="S17"/>
      <c r="T17"/>
      <c r="U17"/>
    </row>
    <row r="18" spans="1:21" s="17" customFormat="1" ht="16" customHeight="1" x14ac:dyDescent="0.2">
      <c r="A18" s="62"/>
      <c r="B18" s="22">
        <v>2</v>
      </c>
      <c r="C18" s="26" t="s">
        <v>22</v>
      </c>
      <c r="D18" s="35"/>
      <c r="E18" s="74"/>
      <c r="F18" s="74"/>
      <c r="G18" s="75"/>
      <c r="H18"/>
      <c r="I18" s="38" t="s">
        <v>29</v>
      </c>
      <c r="J18" s="39">
        <f t="shared" si="0"/>
        <v>0</v>
      </c>
      <c r="Q18"/>
      <c r="R18"/>
      <c r="S18"/>
      <c r="T18"/>
      <c r="U18"/>
    </row>
    <row r="19" spans="1:21" s="17" customFormat="1" ht="16" customHeight="1" x14ac:dyDescent="0.2">
      <c r="A19" s="62"/>
      <c r="B19" s="22">
        <v>3</v>
      </c>
      <c r="C19" s="26" t="s">
        <v>22</v>
      </c>
      <c r="D19" s="35"/>
      <c r="E19" s="74"/>
      <c r="F19" s="74"/>
      <c r="G19" s="75"/>
      <c r="H19"/>
      <c r="I19" s="38" t="s">
        <v>30</v>
      </c>
      <c r="J19" s="39">
        <f t="shared" si="0"/>
        <v>0</v>
      </c>
      <c r="Q19"/>
      <c r="R19"/>
      <c r="S19"/>
      <c r="T19"/>
      <c r="U19"/>
    </row>
    <row r="20" spans="1:21" s="17" customFormat="1" ht="16" customHeight="1" x14ac:dyDescent="0.2">
      <c r="A20" s="62"/>
      <c r="B20" s="22">
        <v>4</v>
      </c>
      <c r="C20" s="26" t="s">
        <v>22</v>
      </c>
      <c r="D20" s="35"/>
      <c r="E20" s="74"/>
      <c r="F20" s="74"/>
      <c r="G20" s="75"/>
      <c r="H20"/>
      <c r="I20" s="38" t="s">
        <v>31</v>
      </c>
      <c r="J20" s="39">
        <f t="shared" si="0"/>
        <v>0</v>
      </c>
      <c r="Q20"/>
      <c r="R20"/>
      <c r="S20"/>
      <c r="T20"/>
      <c r="U20"/>
    </row>
    <row r="21" spans="1:21" s="17" customFormat="1" ht="16" customHeight="1" x14ac:dyDescent="0.2">
      <c r="A21" s="62"/>
      <c r="B21" s="22">
        <v>5</v>
      </c>
      <c r="C21" s="26" t="s">
        <v>22</v>
      </c>
      <c r="D21" s="35"/>
      <c r="E21" s="74"/>
      <c r="F21" s="74"/>
      <c r="G21" s="75"/>
      <c r="H21"/>
      <c r="I21" s="38" t="s">
        <v>32</v>
      </c>
      <c r="J21" s="39">
        <f t="shared" si="0"/>
        <v>0</v>
      </c>
      <c r="Q21"/>
      <c r="R21"/>
      <c r="S21"/>
      <c r="T21"/>
      <c r="U21"/>
    </row>
    <row r="22" spans="1:21" s="17" customFormat="1" ht="16" customHeight="1" thickBot="1" x14ac:dyDescent="0.25">
      <c r="A22" s="63"/>
      <c r="B22" s="23">
        <v>6</v>
      </c>
      <c r="C22" s="13" t="s">
        <v>22</v>
      </c>
      <c r="D22" s="36"/>
      <c r="E22" s="76"/>
      <c r="F22" s="76"/>
      <c r="G22" s="77"/>
      <c r="H22"/>
      <c r="I22" s="38" t="s">
        <v>33</v>
      </c>
      <c r="J22" s="39">
        <f t="shared" si="0"/>
        <v>0</v>
      </c>
      <c r="Q22"/>
      <c r="R22"/>
      <c r="S22"/>
      <c r="T22"/>
      <c r="U22"/>
    </row>
    <row r="23" spans="1:21" s="17" customFormat="1" ht="16" customHeight="1" thickTop="1" x14ac:dyDescent="0.2">
      <c r="A23" s="64" t="s">
        <v>2</v>
      </c>
      <c r="B23" s="20" t="s">
        <v>23</v>
      </c>
      <c r="C23" s="15" t="s">
        <v>56</v>
      </c>
      <c r="D23" s="14" t="s">
        <v>19</v>
      </c>
      <c r="E23" s="34" t="str">
        <f>VLOOKUP(C23,$Q$2:$R$11,2)</f>
        <v xml:space="preserve"> </v>
      </c>
      <c r="F23" s="14" t="s">
        <v>11</v>
      </c>
      <c r="G23" s="19" t="str">
        <f>IF(D24="","",VLOOKUP(E23,$S$3:$T$5,2))</f>
        <v/>
      </c>
      <c r="H23"/>
      <c r="I23" s="38" t="s">
        <v>9</v>
      </c>
      <c r="J23" s="39" t="str">
        <f>C23</f>
        <v>▼選択してください▼</v>
      </c>
      <c r="Q23"/>
      <c r="R23"/>
      <c r="S23"/>
      <c r="T23"/>
      <c r="U23"/>
    </row>
    <row r="24" spans="1:21" s="17" customFormat="1" ht="16" customHeight="1" x14ac:dyDescent="0.2">
      <c r="A24" s="65"/>
      <c r="B24" s="21"/>
      <c r="C24" s="12" t="s">
        <v>10</v>
      </c>
      <c r="D24" s="35"/>
      <c r="E24" s="71" t="s">
        <v>46</v>
      </c>
      <c r="F24" s="72"/>
      <c r="G24" s="73"/>
      <c r="H24"/>
      <c r="I24" s="38" t="s">
        <v>0</v>
      </c>
      <c r="J24" s="39">
        <f t="shared" ref="J24:J32" si="1">D24</f>
        <v>0</v>
      </c>
      <c r="Q24"/>
      <c r="R24"/>
      <c r="S24"/>
      <c r="T24"/>
      <c r="U24"/>
    </row>
    <row r="25" spans="1:21" s="17" customFormat="1" ht="16" customHeight="1" x14ac:dyDescent="0.2">
      <c r="A25" s="65"/>
      <c r="B25" s="22"/>
      <c r="C25" s="26" t="s">
        <v>21</v>
      </c>
      <c r="D25" s="35"/>
      <c r="E25" s="74"/>
      <c r="F25" s="74"/>
      <c r="G25" s="75"/>
      <c r="H25"/>
      <c r="I25" s="38" t="s">
        <v>21</v>
      </c>
      <c r="J25" s="39">
        <f t="shared" si="1"/>
        <v>0</v>
      </c>
      <c r="Q25"/>
      <c r="R25"/>
      <c r="S25"/>
      <c r="T25"/>
      <c r="U25"/>
    </row>
    <row r="26" spans="1:21" s="17" customFormat="1" ht="16" customHeight="1" x14ac:dyDescent="0.2">
      <c r="A26" s="65"/>
      <c r="B26" s="22"/>
      <c r="C26" s="26" t="s">
        <v>43</v>
      </c>
      <c r="D26" s="35"/>
      <c r="E26" s="74"/>
      <c r="F26" s="74"/>
      <c r="G26" s="75"/>
      <c r="H26"/>
      <c r="I26" s="38" t="s">
        <v>43</v>
      </c>
      <c r="J26" s="39">
        <f t="shared" si="1"/>
        <v>0</v>
      </c>
      <c r="Q26"/>
      <c r="R26"/>
      <c r="S26"/>
      <c r="T26"/>
      <c r="U26"/>
    </row>
    <row r="27" spans="1:21" s="17" customFormat="1" ht="16" customHeight="1" x14ac:dyDescent="0.2">
      <c r="A27" s="65"/>
      <c r="B27" s="22">
        <v>1</v>
      </c>
      <c r="C27" s="26" t="s">
        <v>22</v>
      </c>
      <c r="D27" s="35"/>
      <c r="E27" s="74"/>
      <c r="F27" s="74"/>
      <c r="G27" s="75"/>
      <c r="H27"/>
      <c r="I27" s="38" t="s">
        <v>28</v>
      </c>
      <c r="J27" s="39">
        <f t="shared" si="1"/>
        <v>0</v>
      </c>
      <c r="Q27"/>
      <c r="R27"/>
      <c r="S27"/>
      <c r="T27"/>
      <c r="U27"/>
    </row>
    <row r="28" spans="1:21" s="17" customFormat="1" ht="16" customHeight="1" x14ac:dyDescent="0.2">
      <c r="A28" s="65"/>
      <c r="B28" s="22">
        <v>2</v>
      </c>
      <c r="C28" s="26" t="s">
        <v>22</v>
      </c>
      <c r="D28" s="35"/>
      <c r="E28" s="74"/>
      <c r="F28" s="74"/>
      <c r="G28" s="75"/>
      <c r="H28"/>
      <c r="I28" s="38" t="s">
        <v>29</v>
      </c>
      <c r="J28" s="39">
        <f t="shared" si="1"/>
        <v>0</v>
      </c>
      <c r="Q28"/>
      <c r="R28"/>
      <c r="S28"/>
      <c r="T28"/>
      <c r="U28"/>
    </row>
    <row r="29" spans="1:21" s="17" customFormat="1" ht="16" customHeight="1" x14ac:dyDescent="0.2">
      <c r="A29" s="65"/>
      <c r="B29" s="22">
        <v>3</v>
      </c>
      <c r="C29" s="26" t="s">
        <v>22</v>
      </c>
      <c r="D29" s="35"/>
      <c r="E29" s="74"/>
      <c r="F29" s="74"/>
      <c r="G29" s="75"/>
      <c r="H29"/>
      <c r="I29" s="38" t="s">
        <v>30</v>
      </c>
      <c r="J29" s="39">
        <f t="shared" si="1"/>
        <v>0</v>
      </c>
      <c r="Q29"/>
      <c r="R29"/>
      <c r="S29"/>
      <c r="T29"/>
      <c r="U29"/>
    </row>
    <row r="30" spans="1:21" s="17" customFormat="1" ht="16" customHeight="1" x14ac:dyDescent="0.2">
      <c r="A30" s="65"/>
      <c r="B30" s="22">
        <v>4</v>
      </c>
      <c r="C30" s="26" t="s">
        <v>22</v>
      </c>
      <c r="D30" s="35"/>
      <c r="E30" s="74"/>
      <c r="F30" s="74"/>
      <c r="G30" s="75"/>
      <c r="H30"/>
      <c r="I30" s="38" t="s">
        <v>31</v>
      </c>
      <c r="J30" s="39">
        <f t="shared" si="1"/>
        <v>0</v>
      </c>
      <c r="Q30"/>
      <c r="R30"/>
      <c r="S30"/>
      <c r="T30"/>
      <c r="U30"/>
    </row>
    <row r="31" spans="1:21" s="17" customFormat="1" ht="16" customHeight="1" x14ac:dyDescent="0.2">
      <c r="A31" s="65"/>
      <c r="B31" s="22">
        <v>5</v>
      </c>
      <c r="C31" s="26" t="s">
        <v>22</v>
      </c>
      <c r="D31" s="35"/>
      <c r="E31" s="74"/>
      <c r="F31" s="74"/>
      <c r="G31" s="75"/>
      <c r="H31"/>
      <c r="I31" s="38" t="s">
        <v>32</v>
      </c>
      <c r="J31" s="39">
        <f t="shared" si="1"/>
        <v>0</v>
      </c>
      <c r="Q31"/>
      <c r="R31"/>
      <c r="S31"/>
      <c r="T31"/>
      <c r="U31"/>
    </row>
    <row r="32" spans="1:21" s="17" customFormat="1" ht="16" customHeight="1" thickBot="1" x14ac:dyDescent="0.25">
      <c r="A32" s="66"/>
      <c r="B32" s="23">
        <v>6</v>
      </c>
      <c r="C32" s="13" t="s">
        <v>22</v>
      </c>
      <c r="D32" s="36"/>
      <c r="E32" s="76"/>
      <c r="F32" s="76"/>
      <c r="G32" s="77"/>
      <c r="H32"/>
      <c r="I32" s="38" t="s">
        <v>33</v>
      </c>
      <c r="J32" s="39">
        <f t="shared" si="1"/>
        <v>0</v>
      </c>
      <c r="Q32"/>
      <c r="R32"/>
      <c r="S32"/>
      <c r="T32"/>
      <c r="U32"/>
    </row>
    <row r="33" spans="1:21" s="17" customFormat="1" ht="16" customHeight="1" thickTop="1" x14ac:dyDescent="0.2">
      <c r="A33" s="61" t="s">
        <v>3</v>
      </c>
      <c r="B33" s="20" t="s">
        <v>23</v>
      </c>
      <c r="C33" s="15" t="s">
        <v>56</v>
      </c>
      <c r="D33" s="14" t="s">
        <v>19</v>
      </c>
      <c r="E33" s="34" t="str">
        <f>VLOOKUP(C33,$Q$2:$R$11,2)</f>
        <v xml:space="preserve"> </v>
      </c>
      <c r="F33" s="14" t="s">
        <v>11</v>
      </c>
      <c r="G33" s="19" t="str">
        <f>IF(D34="","",VLOOKUP(E33,$S$3:$T$5,2))</f>
        <v/>
      </c>
      <c r="H33"/>
      <c r="I33" s="38" t="s">
        <v>9</v>
      </c>
      <c r="J33" s="39" t="str">
        <f>C33</f>
        <v>▼選択してください▼</v>
      </c>
      <c r="Q33"/>
      <c r="R33"/>
      <c r="S33"/>
      <c r="T33"/>
      <c r="U33"/>
    </row>
    <row r="34" spans="1:21" s="17" customFormat="1" ht="16" customHeight="1" x14ac:dyDescent="0.2">
      <c r="A34" s="62"/>
      <c r="B34" s="21"/>
      <c r="C34" s="12" t="s">
        <v>10</v>
      </c>
      <c r="D34" s="35"/>
      <c r="E34" s="71" t="s">
        <v>46</v>
      </c>
      <c r="F34" s="72"/>
      <c r="G34" s="73"/>
      <c r="H34"/>
      <c r="I34" s="38" t="s">
        <v>0</v>
      </c>
      <c r="J34" s="39">
        <f t="shared" ref="J34:J42" si="2">D34</f>
        <v>0</v>
      </c>
      <c r="Q34"/>
      <c r="R34"/>
      <c r="S34"/>
      <c r="T34"/>
      <c r="U34"/>
    </row>
    <row r="35" spans="1:21" s="17" customFormat="1" ht="16" customHeight="1" x14ac:dyDescent="0.2">
      <c r="A35" s="62"/>
      <c r="B35" s="22"/>
      <c r="C35" s="26" t="s">
        <v>21</v>
      </c>
      <c r="D35" s="35"/>
      <c r="E35" s="74"/>
      <c r="F35" s="74"/>
      <c r="G35" s="75"/>
      <c r="H35"/>
      <c r="I35" s="38" t="s">
        <v>21</v>
      </c>
      <c r="J35" s="39">
        <f t="shared" si="2"/>
        <v>0</v>
      </c>
      <c r="Q35"/>
      <c r="R35"/>
      <c r="S35"/>
      <c r="T35"/>
      <c r="U35"/>
    </row>
    <row r="36" spans="1:21" s="17" customFormat="1" ht="16" customHeight="1" x14ac:dyDescent="0.2">
      <c r="A36" s="62"/>
      <c r="B36" s="22"/>
      <c r="C36" s="26" t="s">
        <v>43</v>
      </c>
      <c r="D36" s="35"/>
      <c r="E36" s="74"/>
      <c r="F36" s="74"/>
      <c r="G36" s="75"/>
      <c r="H36"/>
      <c r="I36" s="38" t="s">
        <v>43</v>
      </c>
      <c r="J36" s="39">
        <f t="shared" si="2"/>
        <v>0</v>
      </c>
      <c r="Q36"/>
      <c r="R36"/>
      <c r="S36"/>
      <c r="T36"/>
      <c r="U36"/>
    </row>
    <row r="37" spans="1:21" s="17" customFormat="1" ht="16" customHeight="1" x14ac:dyDescent="0.2">
      <c r="A37" s="62"/>
      <c r="B37" s="22">
        <v>1</v>
      </c>
      <c r="C37" s="26" t="s">
        <v>22</v>
      </c>
      <c r="D37" s="35"/>
      <c r="E37" s="74"/>
      <c r="F37" s="74"/>
      <c r="G37" s="75"/>
      <c r="H37"/>
      <c r="I37" s="38" t="s">
        <v>28</v>
      </c>
      <c r="J37" s="39">
        <f t="shared" si="2"/>
        <v>0</v>
      </c>
      <c r="Q37"/>
      <c r="R37"/>
      <c r="S37"/>
      <c r="T37"/>
      <c r="U37"/>
    </row>
    <row r="38" spans="1:21" s="17" customFormat="1" ht="16" customHeight="1" x14ac:dyDescent="0.2">
      <c r="A38" s="62"/>
      <c r="B38" s="22">
        <v>2</v>
      </c>
      <c r="C38" s="26" t="s">
        <v>22</v>
      </c>
      <c r="D38" s="35"/>
      <c r="E38" s="74"/>
      <c r="F38" s="74"/>
      <c r="G38" s="75"/>
      <c r="H38"/>
      <c r="I38" s="38" t="s">
        <v>29</v>
      </c>
      <c r="J38" s="39">
        <f t="shared" si="2"/>
        <v>0</v>
      </c>
      <c r="Q38"/>
      <c r="R38"/>
      <c r="S38"/>
      <c r="T38"/>
      <c r="U38"/>
    </row>
    <row r="39" spans="1:21" s="17" customFormat="1" ht="16" customHeight="1" x14ac:dyDescent="0.2">
      <c r="A39" s="62"/>
      <c r="B39" s="22">
        <v>3</v>
      </c>
      <c r="C39" s="26" t="s">
        <v>22</v>
      </c>
      <c r="D39" s="35"/>
      <c r="E39" s="74"/>
      <c r="F39" s="74"/>
      <c r="G39" s="75"/>
      <c r="H39"/>
      <c r="I39" s="38" t="s">
        <v>30</v>
      </c>
      <c r="J39" s="39">
        <f t="shared" si="2"/>
        <v>0</v>
      </c>
      <c r="Q39"/>
      <c r="R39"/>
      <c r="S39"/>
      <c r="T39"/>
      <c r="U39"/>
    </row>
    <row r="40" spans="1:21" s="17" customFormat="1" ht="16" customHeight="1" x14ac:dyDescent="0.2">
      <c r="A40" s="62"/>
      <c r="B40" s="22">
        <v>4</v>
      </c>
      <c r="C40" s="26" t="s">
        <v>22</v>
      </c>
      <c r="D40" s="35"/>
      <c r="E40" s="74"/>
      <c r="F40" s="74"/>
      <c r="G40" s="75"/>
      <c r="H40"/>
      <c r="I40" s="38" t="s">
        <v>31</v>
      </c>
      <c r="J40" s="39">
        <f t="shared" si="2"/>
        <v>0</v>
      </c>
      <c r="Q40"/>
      <c r="R40"/>
      <c r="S40"/>
      <c r="T40"/>
      <c r="U40"/>
    </row>
    <row r="41" spans="1:21" s="17" customFormat="1" ht="16" customHeight="1" x14ac:dyDescent="0.2">
      <c r="A41" s="62"/>
      <c r="B41" s="22">
        <v>5</v>
      </c>
      <c r="C41" s="26" t="s">
        <v>22</v>
      </c>
      <c r="D41" s="35"/>
      <c r="E41" s="74"/>
      <c r="F41" s="74"/>
      <c r="G41" s="75"/>
      <c r="H41"/>
      <c r="I41" s="38" t="s">
        <v>32</v>
      </c>
      <c r="J41" s="39">
        <f t="shared" si="2"/>
        <v>0</v>
      </c>
      <c r="Q41"/>
      <c r="R41"/>
      <c r="S41"/>
      <c r="T41"/>
      <c r="U41"/>
    </row>
    <row r="42" spans="1:21" s="17" customFormat="1" ht="16" customHeight="1" thickBot="1" x14ac:dyDescent="0.25">
      <c r="A42" s="63"/>
      <c r="B42" s="23">
        <v>6</v>
      </c>
      <c r="C42" s="13" t="s">
        <v>22</v>
      </c>
      <c r="D42" s="36"/>
      <c r="E42" s="76"/>
      <c r="F42" s="76"/>
      <c r="G42" s="77"/>
      <c r="H42"/>
      <c r="I42" s="38" t="s">
        <v>33</v>
      </c>
      <c r="J42" s="39">
        <f t="shared" si="2"/>
        <v>0</v>
      </c>
      <c r="Q42"/>
      <c r="R42"/>
      <c r="S42"/>
      <c r="T42"/>
      <c r="U42"/>
    </row>
    <row r="43" spans="1:21" s="17" customFormat="1" ht="16" customHeight="1" thickTop="1" x14ac:dyDescent="0.2">
      <c r="A43" s="64" t="s">
        <v>36</v>
      </c>
      <c r="B43" s="20" t="s">
        <v>23</v>
      </c>
      <c r="C43" s="15" t="s">
        <v>56</v>
      </c>
      <c r="D43" s="14" t="s">
        <v>19</v>
      </c>
      <c r="E43" s="34" t="str">
        <f>VLOOKUP(C43,$Q$2:$R$11,2)</f>
        <v xml:space="preserve"> </v>
      </c>
      <c r="F43" s="14" t="s">
        <v>11</v>
      </c>
      <c r="G43" s="19" t="str">
        <f>IF(D44="","",VLOOKUP(E43,$S$3:$T$5,2))</f>
        <v/>
      </c>
      <c r="H43"/>
      <c r="I43" s="38" t="s">
        <v>9</v>
      </c>
      <c r="J43" s="39" t="str">
        <f>C43</f>
        <v>▼選択してください▼</v>
      </c>
      <c r="Q43"/>
      <c r="R43"/>
      <c r="S43"/>
      <c r="T43"/>
      <c r="U43"/>
    </row>
    <row r="44" spans="1:21" s="17" customFormat="1" ht="16" customHeight="1" x14ac:dyDescent="0.2">
      <c r="A44" s="65"/>
      <c r="B44" s="21"/>
      <c r="C44" s="12" t="s">
        <v>10</v>
      </c>
      <c r="D44" s="35"/>
      <c r="E44" s="71" t="s">
        <v>46</v>
      </c>
      <c r="F44" s="72"/>
      <c r="G44" s="73"/>
      <c r="H44"/>
      <c r="I44" s="38" t="s">
        <v>0</v>
      </c>
      <c r="J44" s="39">
        <f t="shared" ref="J44:J52" si="3">D44</f>
        <v>0</v>
      </c>
      <c r="Q44"/>
      <c r="R44"/>
      <c r="S44"/>
      <c r="T44"/>
      <c r="U44"/>
    </row>
    <row r="45" spans="1:21" s="17" customFormat="1" ht="16" customHeight="1" x14ac:dyDescent="0.2">
      <c r="A45" s="65"/>
      <c r="B45" s="22"/>
      <c r="C45" s="26" t="s">
        <v>21</v>
      </c>
      <c r="D45" s="35"/>
      <c r="E45" s="74"/>
      <c r="F45" s="74"/>
      <c r="G45" s="75"/>
      <c r="H45"/>
      <c r="I45" s="38" t="s">
        <v>21</v>
      </c>
      <c r="J45" s="39">
        <f t="shared" si="3"/>
        <v>0</v>
      </c>
      <c r="Q45"/>
      <c r="R45"/>
      <c r="S45"/>
      <c r="T45"/>
      <c r="U45"/>
    </row>
    <row r="46" spans="1:21" s="17" customFormat="1" ht="16" customHeight="1" x14ac:dyDescent="0.2">
      <c r="A46" s="65"/>
      <c r="B46" s="22"/>
      <c r="C46" s="26" t="s">
        <v>43</v>
      </c>
      <c r="D46" s="35"/>
      <c r="E46" s="74"/>
      <c r="F46" s="74"/>
      <c r="G46" s="75"/>
      <c r="H46"/>
      <c r="I46" s="38" t="s">
        <v>43</v>
      </c>
      <c r="J46" s="39">
        <f t="shared" si="3"/>
        <v>0</v>
      </c>
      <c r="Q46"/>
      <c r="R46"/>
      <c r="S46"/>
      <c r="T46"/>
      <c r="U46"/>
    </row>
    <row r="47" spans="1:21" s="17" customFormat="1" ht="16" customHeight="1" x14ac:dyDescent="0.2">
      <c r="A47" s="65"/>
      <c r="B47" s="22">
        <v>1</v>
      </c>
      <c r="C47" s="26" t="s">
        <v>22</v>
      </c>
      <c r="D47" s="35"/>
      <c r="E47" s="74"/>
      <c r="F47" s="74"/>
      <c r="G47" s="75"/>
      <c r="H47"/>
      <c r="I47" s="38" t="s">
        <v>28</v>
      </c>
      <c r="J47" s="39">
        <f t="shared" si="3"/>
        <v>0</v>
      </c>
      <c r="Q47"/>
      <c r="R47"/>
      <c r="S47"/>
      <c r="T47"/>
      <c r="U47"/>
    </row>
    <row r="48" spans="1:21" s="17" customFormat="1" ht="16" customHeight="1" x14ac:dyDescent="0.2">
      <c r="A48" s="65"/>
      <c r="B48" s="22">
        <v>2</v>
      </c>
      <c r="C48" s="26" t="s">
        <v>22</v>
      </c>
      <c r="D48" s="35"/>
      <c r="E48" s="74"/>
      <c r="F48" s="74"/>
      <c r="G48" s="75"/>
      <c r="H48"/>
      <c r="I48" s="38" t="s">
        <v>29</v>
      </c>
      <c r="J48" s="39">
        <f t="shared" si="3"/>
        <v>0</v>
      </c>
      <c r="Q48"/>
      <c r="R48"/>
      <c r="S48"/>
      <c r="T48"/>
      <c r="U48"/>
    </row>
    <row r="49" spans="1:21" s="17" customFormat="1" ht="16" customHeight="1" x14ac:dyDescent="0.2">
      <c r="A49" s="65"/>
      <c r="B49" s="22">
        <v>3</v>
      </c>
      <c r="C49" s="26" t="s">
        <v>22</v>
      </c>
      <c r="D49" s="35"/>
      <c r="E49" s="74"/>
      <c r="F49" s="74"/>
      <c r="G49" s="75"/>
      <c r="H49"/>
      <c r="I49" s="38" t="s">
        <v>30</v>
      </c>
      <c r="J49" s="39">
        <f t="shared" si="3"/>
        <v>0</v>
      </c>
      <c r="Q49"/>
      <c r="R49"/>
      <c r="S49"/>
      <c r="T49"/>
      <c r="U49"/>
    </row>
    <row r="50" spans="1:21" s="17" customFormat="1" ht="16" customHeight="1" x14ac:dyDescent="0.2">
      <c r="A50" s="65"/>
      <c r="B50" s="22">
        <v>4</v>
      </c>
      <c r="C50" s="26" t="s">
        <v>22</v>
      </c>
      <c r="D50" s="35"/>
      <c r="E50" s="74"/>
      <c r="F50" s="74"/>
      <c r="G50" s="75"/>
      <c r="H50"/>
      <c r="I50" s="38" t="s">
        <v>31</v>
      </c>
      <c r="J50" s="39">
        <f t="shared" si="3"/>
        <v>0</v>
      </c>
      <c r="Q50"/>
      <c r="R50"/>
      <c r="S50"/>
      <c r="T50"/>
      <c r="U50"/>
    </row>
    <row r="51" spans="1:21" s="17" customFormat="1" ht="16" customHeight="1" x14ac:dyDescent="0.2">
      <c r="A51" s="65"/>
      <c r="B51" s="22">
        <v>5</v>
      </c>
      <c r="C51" s="26" t="s">
        <v>22</v>
      </c>
      <c r="D51" s="35"/>
      <c r="E51" s="74"/>
      <c r="F51" s="74"/>
      <c r="G51" s="75"/>
      <c r="H51"/>
      <c r="I51" s="38" t="s">
        <v>32</v>
      </c>
      <c r="J51" s="39">
        <f t="shared" si="3"/>
        <v>0</v>
      </c>
      <c r="Q51"/>
      <c r="R51"/>
      <c r="S51"/>
      <c r="T51"/>
      <c r="U51"/>
    </row>
    <row r="52" spans="1:21" s="17" customFormat="1" ht="16" customHeight="1" thickBot="1" x14ac:dyDescent="0.25">
      <c r="A52" s="66"/>
      <c r="B52" s="23">
        <v>6</v>
      </c>
      <c r="C52" s="13" t="s">
        <v>22</v>
      </c>
      <c r="D52" s="36"/>
      <c r="E52" s="76"/>
      <c r="F52" s="76"/>
      <c r="G52" s="77"/>
      <c r="H52"/>
      <c r="I52" s="38" t="s">
        <v>33</v>
      </c>
      <c r="J52" s="39">
        <f t="shared" si="3"/>
        <v>0</v>
      </c>
      <c r="Q52"/>
      <c r="R52"/>
      <c r="S52"/>
      <c r="T52"/>
      <c r="U52"/>
    </row>
    <row r="53" spans="1:21" s="17" customFormat="1" ht="16" customHeight="1" thickTop="1" x14ac:dyDescent="0.2">
      <c r="A53" s="61" t="s">
        <v>37</v>
      </c>
      <c r="B53" s="20" t="s">
        <v>23</v>
      </c>
      <c r="C53" s="15" t="s">
        <v>56</v>
      </c>
      <c r="D53" s="14" t="s">
        <v>19</v>
      </c>
      <c r="E53" s="34" t="str">
        <f>VLOOKUP(C53,$Q$2:$R$11,2)</f>
        <v xml:space="preserve"> </v>
      </c>
      <c r="F53" s="14" t="s">
        <v>11</v>
      </c>
      <c r="G53" s="19" t="str">
        <f>IF(D54="","",VLOOKUP(E53,$S$3:$T$5,2))</f>
        <v/>
      </c>
      <c r="H53"/>
      <c r="I53" s="38" t="s">
        <v>9</v>
      </c>
      <c r="J53" s="39" t="str">
        <f>C53</f>
        <v>▼選択してください▼</v>
      </c>
      <c r="Q53"/>
      <c r="R53"/>
      <c r="S53"/>
      <c r="T53"/>
      <c r="U53"/>
    </row>
    <row r="54" spans="1:21" s="17" customFormat="1" ht="16" customHeight="1" x14ac:dyDescent="0.2">
      <c r="A54" s="62"/>
      <c r="B54" s="21"/>
      <c r="C54" s="12" t="s">
        <v>10</v>
      </c>
      <c r="D54" s="35"/>
      <c r="E54" s="71" t="s">
        <v>46</v>
      </c>
      <c r="F54" s="72"/>
      <c r="G54" s="73"/>
      <c r="H54"/>
      <c r="I54" s="38" t="s">
        <v>0</v>
      </c>
      <c r="J54" s="39">
        <f t="shared" ref="J54:J62" si="4">D54</f>
        <v>0</v>
      </c>
      <c r="Q54"/>
      <c r="R54"/>
      <c r="S54"/>
      <c r="T54"/>
      <c r="U54"/>
    </row>
    <row r="55" spans="1:21" s="17" customFormat="1" ht="16" customHeight="1" x14ac:dyDescent="0.2">
      <c r="A55" s="62"/>
      <c r="B55" s="22"/>
      <c r="C55" s="26" t="s">
        <v>21</v>
      </c>
      <c r="D55" s="35"/>
      <c r="E55" s="74"/>
      <c r="F55" s="74"/>
      <c r="G55" s="75"/>
      <c r="H55"/>
      <c r="I55" s="38" t="s">
        <v>21</v>
      </c>
      <c r="J55" s="39">
        <f t="shared" si="4"/>
        <v>0</v>
      </c>
      <c r="Q55"/>
      <c r="R55"/>
      <c r="S55"/>
      <c r="T55"/>
      <c r="U55"/>
    </row>
    <row r="56" spans="1:21" s="17" customFormat="1" ht="16" customHeight="1" x14ac:dyDescent="0.2">
      <c r="A56" s="62"/>
      <c r="B56" s="22"/>
      <c r="C56" s="26" t="s">
        <v>43</v>
      </c>
      <c r="D56" s="35"/>
      <c r="E56" s="74"/>
      <c r="F56" s="74"/>
      <c r="G56" s="75"/>
      <c r="H56"/>
      <c r="I56" s="38" t="s">
        <v>43</v>
      </c>
      <c r="J56" s="39">
        <f t="shared" si="4"/>
        <v>0</v>
      </c>
      <c r="Q56"/>
      <c r="R56"/>
      <c r="S56"/>
      <c r="T56"/>
      <c r="U56"/>
    </row>
    <row r="57" spans="1:21" s="17" customFormat="1" ht="16" customHeight="1" x14ac:dyDescent="0.2">
      <c r="A57" s="62"/>
      <c r="B57" s="22">
        <v>1</v>
      </c>
      <c r="C57" s="26" t="s">
        <v>22</v>
      </c>
      <c r="D57" s="35"/>
      <c r="E57" s="74"/>
      <c r="F57" s="74"/>
      <c r="G57" s="75"/>
      <c r="H57"/>
      <c r="I57" s="38" t="s">
        <v>28</v>
      </c>
      <c r="J57" s="39">
        <f t="shared" si="4"/>
        <v>0</v>
      </c>
      <c r="Q57"/>
      <c r="R57"/>
      <c r="S57"/>
      <c r="T57"/>
      <c r="U57"/>
    </row>
    <row r="58" spans="1:21" s="17" customFormat="1" ht="16" customHeight="1" x14ac:dyDescent="0.2">
      <c r="A58" s="62"/>
      <c r="B58" s="22">
        <v>2</v>
      </c>
      <c r="C58" s="26" t="s">
        <v>22</v>
      </c>
      <c r="D58" s="35"/>
      <c r="E58" s="74"/>
      <c r="F58" s="74"/>
      <c r="G58" s="75"/>
      <c r="H58"/>
      <c r="I58" s="38" t="s">
        <v>29</v>
      </c>
      <c r="J58" s="39">
        <f t="shared" si="4"/>
        <v>0</v>
      </c>
      <c r="Q58"/>
      <c r="R58"/>
      <c r="S58"/>
      <c r="T58"/>
      <c r="U58"/>
    </row>
    <row r="59" spans="1:21" s="17" customFormat="1" ht="16" customHeight="1" x14ac:dyDescent="0.2">
      <c r="A59" s="62"/>
      <c r="B59" s="22">
        <v>3</v>
      </c>
      <c r="C59" s="26" t="s">
        <v>22</v>
      </c>
      <c r="D59" s="35"/>
      <c r="E59" s="74"/>
      <c r="F59" s="74"/>
      <c r="G59" s="75"/>
      <c r="H59"/>
      <c r="I59" s="38" t="s">
        <v>30</v>
      </c>
      <c r="J59" s="39">
        <f t="shared" si="4"/>
        <v>0</v>
      </c>
      <c r="Q59"/>
      <c r="R59"/>
      <c r="S59"/>
      <c r="T59"/>
      <c r="U59"/>
    </row>
    <row r="60" spans="1:21" s="17" customFormat="1" ht="16" customHeight="1" x14ac:dyDescent="0.2">
      <c r="A60" s="62"/>
      <c r="B60" s="22">
        <v>4</v>
      </c>
      <c r="C60" s="26" t="s">
        <v>22</v>
      </c>
      <c r="D60" s="35"/>
      <c r="E60" s="74"/>
      <c r="F60" s="74"/>
      <c r="G60" s="75"/>
      <c r="H60"/>
      <c r="I60" s="38" t="s">
        <v>31</v>
      </c>
      <c r="J60" s="39">
        <f t="shared" si="4"/>
        <v>0</v>
      </c>
      <c r="Q60"/>
      <c r="R60"/>
      <c r="S60"/>
      <c r="T60"/>
      <c r="U60"/>
    </row>
    <row r="61" spans="1:21" s="17" customFormat="1" ht="16" customHeight="1" x14ac:dyDescent="0.2">
      <c r="A61" s="62"/>
      <c r="B61" s="22">
        <v>5</v>
      </c>
      <c r="C61" s="26" t="s">
        <v>22</v>
      </c>
      <c r="D61" s="35"/>
      <c r="E61" s="74"/>
      <c r="F61" s="74"/>
      <c r="G61" s="75"/>
      <c r="H61"/>
      <c r="I61" s="38" t="s">
        <v>32</v>
      </c>
      <c r="J61" s="39">
        <f t="shared" si="4"/>
        <v>0</v>
      </c>
      <c r="Q61"/>
      <c r="R61"/>
      <c r="S61"/>
      <c r="T61"/>
      <c r="U61"/>
    </row>
    <row r="62" spans="1:21" s="17" customFormat="1" ht="16" customHeight="1" thickBot="1" x14ac:dyDescent="0.25">
      <c r="A62" s="63"/>
      <c r="B62" s="23">
        <v>6</v>
      </c>
      <c r="C62" s="13" t="s">
        <v>22</v>
      </c>
      <c r="D62" s="36"/>
      <c r="E62" s="76"/>
      <c r="F62" s="76"/>
      <c r="G62" s="77"/>
      <c r="H62"/>
      <c r="I62" s="38" t="s">
        <v>33</v>
      </c>
      <c r="J62" s="39">
        <f t="shared" si="4"/>
        <v>0</v>
      </c>
      <c r="Q62"/>
      <c r="R62"/>
      <c r="S62"/>
      <c r="T62"/>
      <c r="U62"/>
    </row>
    <row r="63" spans="1:21" s="17" customFormat="1" ht="16" customHeight="1" thickTop="1" x14ac:dyDescent="0.2">
      <c r="A63" s="64" t="s">
        <v>38</v>
      </c>
      <c r="B63" s="20" t="s">
        <v>23</v>
      </c>
      <c r="C63" s="15" t="s">
        <v>56</v>
      </c>
      <c r="D63" s="14" t="s">
        <v>19</v>
      </c>
      <c r="E63" s="34" t="str">
        <f>VLOOKUP(C63,$Q$2:$R$11,2)</f>
        <v xml:space="preserve"> </v>
      </c>
      <c r="F63" s="14" t="s">
        <v>11</v>
      </c>
      <c r="G63" s="19" t="str">
        <f>IF(D64="","",VLOOKUP(E63,$S$3:$T$5,2))</f>
        <v/>
      </c>
      <c r="H63"/>
      <c r="I63" s="38" t="s">
        <v>9</v>
      </c>
      <c r="J63" s="39" t="str">
        <f>C63</f>
        <v>▼選択してください▼</v>
      </c>
      <c r="Q63"/>
      <c r="R63"/>
      <c r="S63"/>
      <c r="T63"/>
      <c r="U63"/>
    </row>
    <row r="64" spans="1:21" s="17" customFormat="1" ht="16" customHeight="1" x14ac:dyDescent="0.2">
      <c r="A64" s="65"/>
      <c r="B64" s="21"/>
      <c r="C64" s="12" t="s">
        <v>10</v>
      </c>
      <c r="D64" s="35"/>
      <c r="E64" s="71" t="s">
        <v>46</v>
      </c>
      <c r="F64" s="72"/>
      <c r="G64" s="73"/>
      <c r="H64"/>
      <c r="I64" s="38" t="s">
        <v>0</v>
      </c>
      <c r="J64" s="39">
        <f t="shared" ref="J64:J72" si="5">D64</f>
        <v>0</v>
      </c>
      <c r="Q64"/>
      <c r="R64"/>
      <c r="S64"/>
      <c r="T64"/>
      <c r="U64"/>
    </row>
    <row r="65" spans="1:21" s="17" customFormat="1" ht="16" customHeight="1" x14ac:dyDescent="0.2">
      <c r="A65" s="65"/>
      <c r="B65" s="22"/>
      <c r="C65" s="26" t="s">
        <v>21</v>
      </c>
      <c r="D65" s="35"/>
      <c r="E65" s="74"/>
      <c r="F65" s="74"/>
      <c r="G65" s="75"/>
      <c r="H65"/>
      <c r="I65" s="38" t="s">
        <v>21</v>
      </c>
      <c r="J65" s="39">
        <f t="shared" si="5"/>
        <v>0</v>
      </c>
      <c r="Q65"/>
      <c r="R65"/>
      <c r="S65"/>
      <c r="T65"/>
      <c r="U65"/>
    </row>
    <row r="66" spans="1:21" s="17" customFormat="1" ht="16" customHeight="1" x14ac:dyDescent="0.2">
      <c r="A66" s="65"/>
      <c r="B66" s="22"/>
      <c r="C66" s="26" t="s">
        <v>43</v>
      </c>
      <c r="D66" s="35"/>
      <c r="E66" s="74"/>
      <c r="F66" s="74"/>
      <c r="G66" s="75"/>
      <c r="H66"/>
      <c r="I66" s="38" t="s">
        <v>43</v>
      </c>
      <c r="J66" s="39">
        <f t="shared" si="5"/>
        <v>0</v>
      </c>
      <c r="Q66"/>
      <c r="R66"/>
      <c r="S66"/>
      <c r="T66"/>
      <c r="U66"/>
    </row>
    <row r="67" spans="1:21" s="17" customFormat="1" ht="16" customHeight="1" x14ac:dyDescent="0.2">
      <c r="A67" s="65"/>
      <c r="B67" s="22">
        <v>1</v>
      </c>
      <c r="C67" s="26" t="s">
        <v>22</v>
      </c>
      <c r="D67" s="35"/>
      <c r="E67" s="74"/>
      <c r="F67" s="74"/>
      <c r="G67" s="75"/>
      <c r="H67"/>
      <c r="I67" s="38" t="s">
        <v>28</v>
      </c>
      <c r="J67" s="39">
        <f t="shared" si="5"/>
        <v>0</v>
      </c>
      <c r="Q67"/>
      <c r="R67"/>
      <c r="S67"/>
      <c r="T67"/>
      <c r="U67"/>
    </row>
    <row r="68" spans="1:21" s="17" customFormat="1" ht="16" customHeight="1" x14ac:dyDescent="0.2">
      <c r="A68" s="65"/>
      <c r="B68" s="22">
        <v>2</v>
      </c>
      <c r="C68" s="26" t="s">
        <v>22</v>
      </c>
      <c r="D68" s="35"/>
      <c r="E68" s="74"/>
      <c r="F68" s="74"/>
      <c r="G68" s="75"/>
      <c r="H68"/>
      <c r="I68" s="38" t="s">
        <v>29</v>
      </c>
      <c r="J68" s="39">
        <f t="shared" si="5"/>
        <v>0</v>
      </c>
      <c r="Q68"/>
      <c r="R68"/>
      <c r="S68"/>
      <c r="T68"/>
      <c r="U68"/>
    </row>
    <row r="69" spans="1:21" s="17" customFormat="1" ht="16" customHeight="1" x14ac:dyDescent="0.2">
      <c r="A69" s="65"/>
      <c r="B69" s="22">
        <v>3</v>
      </c>
      <c r="C69" s="26" t="s">
        <v>22</v>
      </c>
      <c r="D69" s="35"/>
      <c r="E69" s="74"/>
      <c r="F69" s="74"/>
      <c r="G69" s="75"/>
      <c r="H69"/>
      <c r="I69" s="38" t="s">
        <v>30</v>
      </c>
      <c r="J69" s="39">
        <f t="shared" si="5"/>
        <v>0</v>
      </c>
      <c r="Q69"/>
      <c r="R69"/>
      <c r="S69"/>
      <c r="T69"/>
      <c r="U69"/>
    </row>
    <row r="70" spans="1:21" s="17" customFormat="1" ht="16" customHeight="1" x14ac:dyDescent="0.2">
      <c r="A70" s="65"/>
      <c r="B70" s="22">
        <v>4</v>
      </c>
      <c r="C70" s="26" t="s">
        <v>22</v>
      </c>
      <c r="D70" s="35"/>
      <c r="E70" s="74"/>
      <c r="F70" s="74"/>
      <c r="G70" s="75"/>
      <c r="H70"/>
      <c r="I70" s="38" t="s">
        <v>31</v>
      </c>
      <c r="J70" s="39">
        <f t="shared" si="5"/>
        <v>0</v>
      </c>
      <c r="Q70"/>
      <c r="R70"/>
      <c r="S70"/>
      <c r="T70"/>
      <c r="U70"/>
    </row>
    <row r="71" spans="1:21" s="17" customFormat="1" ht="16" customHeight="1" x14ac:dyDescent="0.2">
      <c r="A71" s="65"/>
      <c r="B71" s="22">
        <v>5</v>
      </c>
      <c r="C71" s="26" t="s">
        <v>22</v>
      </c>
      <c r="D71" s="35"/>
      <c r="E71" s="74"/>
      <c r="F71" s="74"/>
      <c r="G71" s="75"/>
      <c r="H71"/>
      <c r="I71" s="38" t="s">
        <v>32</v>
      </c>
      <c r="J71" s="39">
        <f t="shared" si="5"/>
        <v>0</v>
      </c>
      <c r="Q71"/>
      <c r="R71"/>
      <c r="S71"/>
      <c r="T71"/>
      <c r="U71"/>
    </row>
    <row r="72" spans="1:21" s="17" customFormat="1" ht="16" customHeight="1" thickBot="1" x14ac:dyDescent="0.25">
      <c r="A72" s="66"/>
      <c r="B72" s="23">
        <v>6</v>
      </c>
      <c r="C72" s="13" t="s">
        <v>22</v>
      </c>
      <c r="D72" s="36"/>
      <c r="E72" s="76"/>
      <c r="F72" s="76"/>
      <c r="G72" s="77"/>
      <c r="H72"/>
      <c r="I72" s="38" t="s">
        <v>33</v>
      </c>
      <c r="J72" s="39">
        <f t="shared" si="5"/>
        <v>0</v>
      </c>
      <c r="Q72"/>
      <c r="R72"/>
      <c r="S72"/>
      <c r="T72"/>
      <c r="U72"/>
    </row>
    <row r="73" spans="1:21" s="17" customFormat="1" ht="16" customHeight="1" thickTop="1" x14ac:dyDescent="0.2">
      <c r="A73" s="61" t="s">
        <v>39</v>
      </c>
      <c r="B73" s="20" t="s">
        <v>23</v>
      </c>
      <c r="C73" s="15" t="s">
        <v>56</v>
      </c>
      <c r="D73" s="14" t="s">
        <v>19</v>
      </c>
      <c r="E73" s="34" t="str">
        <f>VLOOKUP(C73,$Q$2:$R$11,2)</f>
        <v xml:space="preserve"> </v>
      </c>
      <c r="F73" s="14" t="s">
        <v>11</v>
      </c>
      <c r="G73" s="19" t="str">
        <f>IF(D74="","",VLOOKUP(E73,$S$3:$T$5,2))</f>
        <v/>
      </c>
      <c r="H73"/>
      <c r="I73" s="38" t="s">
        <v>9</v>
      </c>
      <c r="J73" s="39" t="str">
        <f>C73</f>
        <v>▼選択してください▼</v>
      </c>
      <c r="Q73"/>
      <c r="R73"/>
      <c r="S73"/>
      <c r="T73"/>
      <c r="U73"/>
    </row>
    <row r="74" spans="1:21" s="17" customFormat="1" ht="16" customHeight="1" x14ac:dyDescent="0.2">
      <c r="A74" s="62"/>
      <c r="B74" s="21"/>
      <c r="C74" s="12" t="s">
        <v>10</v>
      </c>
      <c r="D74" s="35"/>
      <c r="E74" s="71" t="s">
        <v>46</v>
      </c>
      <c r="F74" s="72"/>
      <c r="G74" s="73"/>
      <c r="H74"/>
      <c r="I74" s="38" t="s">
        <v>0</v>
      </c>
      <c r="J74" s="39">
        <f t="shared" ref="J74:J82" si="6">D74</f>
        <v>0</v>
      </c>
      <c r="Q74"/>
      <c r="R74"/>
      <c r="S74"/>
      <c r="T74"/>
      <c r="U74"/>
    </row>
    <row r="75" spans="1:21" s="17" customFormat="1" ht="16" customHeight="1" x14ac:dyDescent="0.2">
      <c r="A75" s="62"/>
      <c r="B75" s="22"/>
      <c r="C75" s="26" t="s">
        <v>21</v>
      </c>
      <c r="D75" s="35"/>
      <c r="E75" s="74"/>
      <c r="F75" s="74"/>
      <c r="G75" s="75"/>
      <c r="H75"/>
      <c r="I75" s="38" t="s">
        <v>21</v>
      </c>
      <c r="J75" s="39">
        <f t="shared" si="6"/>
        <v>0</v>
      </c>
      <c r="Q75"/>
      <c r="R75"/>
      <c r="S75"/>
      <c r="T75"/>
      <c r="U75"/>
    </row>
    <row r="76" spans="1:21" s="17" customFormat="1" ht="16" customHeight="1" x14ac:dyDescent="0.2">
      <c r="A76" s="62"/>
      <c r="B76" s="22"/>
      <c r="C76" s="26" t="s">
        <v>43</v>
      </c>
      <c r="D76" s="35"/>
      <c r="E76" s="74"/>
      <c r="F76" s="74"/>
      <c r="G76" s="75"/>
      <c r="H76"/>
      <c r="I76" s="38" t="s">
        <v>43</v>
      </c>
      <c r="J76" s="39">
        <f t="shared" si="6"/>
        <v>0</v>
      </c>
      <c r="Q76"/>
      <c r="R76"/>
      <c r="S76"/>
      <c r="T76"/>
      <c r="U76"/>
    </row>
    <row r="77" spans="1:21" s="17" customFormat="1" ht="16" customHeight="1" x14ac:dyDescent="0.2">
      <c r="A77" s="62"/>
      <c r="B77" s="22">
        <v>1</v>
      </c>
      <c r="C77" s="26" t="s">
        <v>22</v>
      </c>
      <c r="D77" s="35"/>
      <c r="E77" s="74"/>
      <c r="F77" s="74"/>
      <c r="G77" s="75"/>
      <c r="H77"/>
      <c r="I77" s="38" t="s">
        <v>28</v>
      </c>
      <c r="J77" s="39">
        <f t="shared" si="6"/>
        <v>0</v>
      </c>
      <c r="Q77"/>
      <c r="R77"/>
      <c r="S77"/>
      <c r="T77"/>
      <c r="U77"/>
    </row>
    <row r="78" spans="1:21" s="17" customFormat="1" ht="16" customHeight="1" x14ac:dyDescent="0.2">
      <c r="A78" s="62"/>
      <c r="B78" s="22">
        <v>2</v>
      </c>
      <c r="C78" s="26" t="s">
        <v>22</v>
      </c>
      <c r="D78" s="35"/>
      <c r="E78" s="74"/>
      <c r="F78" s="74"/>
      <c r="G78" s="75"/>
      <c r="H78"/>
      <c r="I78" s="38" t="s">
        <v>29</v>
      </c>
      <c r="J78" s="39">
        <f t="shared" si="6"/>
        <v>0</v>
      </c>
      <c r="Q78"/>
      <c r="R78"/>
      <c r="S78"/>
      <c r="T78"/>
      <c r="U78"/>
    </row>
    <row r="79" spans="1:21" s="17" customFormat="1" ht="16" customHeight="1" x14ac:dyDescent="0.2">
      <c r="A79" s="62"/>
      <c r="B79" s="22">
        <v>3</v>
      </c>
      <c r="C79" s="26" t="s">
        <v>22</v>
      </c>
      <c r="D79" s="35"/>
      <c r="E79" s="74"/>
      <c r="F79" s="74"/>
      <c r="G79" s="75"/>
      <c r="H79"/>
      <c r="I79" s="38" t="s">
        <v>30</v>
      </c>
      <c r="J79" s="39">
        <f t="shared" si="6"/>
        <v>0</v>
      </c>
      <c r="Q79"/>
      <c r="R79"/>
      <c r="S79"/>
      <c r="T79"/>
      <c r="U79"/>
    </row>
    <row r="80" spans="1:21" s="17" customFormat="1" ht="16" customHeight="1" x14ac:dyDescent="0.2">
      <c r="A80" s="62"/>
      <c r="B80" s="22">
        <v>4</v>
      </c>
      <c r="C80" s="26" t="s">
        <v>22</v>
      </c>
      <c r="D80" s="35"/>
      <c r="E80" s="74"/>
      <c r="F80" s="74"/>
      <c r="G80" s="75"/>
      <c r="H80"/>
      <c r="I80" s="38" t="s">
        <v>31</v>
      </c>
      <c r="J80" s="39">
        <f t="shared" si="6"/>
        <v>0</v>
      </c>
      <c r="Q80"/>
      <c r="R80"/>
      <c r="S80"/>
      <c r="T80"/>
      <c r="U80"/>
    </row>
    <row r="81" spans="1:21" s="17" customFormat="1" ht="16" customHeight="1" x14ac:dyDescent="0.2">
      <c r="A81" s="62"/>
      <c r="B81" s="22">
        <v>5</v>
      </c>
      <c r="C81" s="26" t="s">
        <v>22</v>
      </c>
      <c r="D81" s="35"/>
      <c r="E81" s="74"/>
      <c r="F81" s="74"/>
      <c r="G81" s="75"/>
      <c r="H81"/>
      <c r="I81" s="38" t="s">
        <v>32</v>
      </c>
      <c r="J81" s="39">
        <f t="shared" si="6"/>
        <v>0</v>
      </c>
      <c r="Q81"/>
      <c r="R81"/>
      <c r="S81"/>
      <c r="T81"/>
      <c r="U81"/>
    </row>
    <row r="82" spans="1:21" s="17" customFormat="1" ht="16" customHeight="1" thickBot="1" x14ac:dyDescent="0.25">
      <c r="A82" s="63"/>
      <c r="B82" s="23">
        <v>6</v>
      </c>
      <c r="C82" s="13" t="s">
        <v>22</v>
      </c>
      <c r="D82" s="36"/>
      <c r="E82" s="76"/>
      <c r="F82" s="76"/>
      <c r="G82" s="77"/>
      <c r="H82"/>
      <c r="I82" s="38" t="s">
        <v>33</v>
      </c>
      <c r="J82" s="39">
        <f t="shared" si="6"/>
        <v>0</v>
      </c>
      <c r="Q82"/>
      <c r="R82"/>
      <c r="S82"/>
      <c r="T82"/>
      <c r="U82"/>
    </row>
    <row r="83" spans="1:21" s="17" customFormat="1" ht="16" customHeight="1" thickTop="1" x14ac:dyDescent="0.2">
      <c r="A83" s="64" t="s">
        <v>40</v>
      </c>
      <c r="B83" s="20" t="s">
        <v>23</v>
      </c>
      <c r="C83" s="15" t="s">
        <v>56</v>
      </c>
      <c r="D83" s="14" t="s">
        <v>19</v>
      </c>
      <c r="E83" s="34" t="str">
        <f>VLOOKUP(C83,$Q$2:$R$11,2)</f>
        <v xml:space="preserve"> </v>
      </c>
      <c r="F83" s="14" t="s">
        <v>11</v>
      </c>
      <c r="G83" s="19" t="str">
        <f>IF(D84="","",VLOOKUP(E83,$S$3:$T$5,2))</f>
        <v/>
      </c>
      <c r="H83"/>
      <c r="I83" s="38" t="s">
        <v>9</v>
      </c>
      <c r="J83" s="39" t="str">
        <f>C83</f>
        <v>▼選択してください▼</v>
      </c>
      <c r="Q83"/>
      <c r="R83"/>
      <c r="S83"/>
      <c r="T83"/>
      <c r="U83"/>
    </row>
    <row r="84" spans="1:21" s="17" customFormat="1" ht="16" customHeight="1" x14ac:dyDescent="0.2">
      <c r="A84" s="65"/>
      <c r="B84" s="21"/>
      <c r="C84" s="12" t="s">
        <v>10</v>
      </c>
      <c r="D84" s="35"/>
      <c r="E84" s="71" t="s">
        <v>46</v>
      </c>
      <c r="F84" s="72"/>
      <c r="G84" s="73"/>
      <c r="H84"/>
      <c r="I84" s="38" t="s">
        <v>0</v>
      </c>
      <c r="J84" s="39">
        <f t="shared" ref="J84:J92" si="7">D84</f>
        <v>0</v>
      </c>
      <c r="Q84"/>
      <c r="R84"/>
      <c r="S84"/>
      <c r="T84"/>
      <c r="U84"/>
    </row>
    <row r="85" spans="1:21" s="17" customFormat="1" ht="16" customHeight="1" x14ac:dyDescent="0.2">
      <c r="A85" s="65"/>
      <c r="B85" s="22"/>
      <c r="C85" s="26" t="s">
        <v>21</v>
      </c>
      <c r="D85" s="35"/>
      <c r="E85" s="74"/>
      <c r="F85" s="74"/>
      <c r="G85" s="75"/>
      <c r="H85"/>
      <c r="I85" s="38" t="s">
        <v>21</v>
      </c>
      <c r="J85" s="39">
        <f t="shared" si="7"/>
        <v>0</v>
      </c>
      <c r="Q85"/>
      <c r="R85"/>
      <c r="S85"/>
      <c r="T85"/>
      <c r="U85"/>
    </row>
    <row r="86" spans="1:21" s="17" customFormat="1" ht="16" customHeight="1" x14ac:dyDescent="0.2">
      <c r="A86" s="65"/>
      <c r="B86" s="22"/>
      <c r="C86" s="26" t="s">
        <v>43</v>
      </c>
      <c r="D86" s="35"/>
      <c r="E86" s="74"/>
      <c r="F86" s="74"/>
      <c r="G86" s="75"/>
      <c r="H86"/>
      <c r="I86" s="38" t="s">
        <v>43</v>
      </c>
      <c r="J86" s="39">
        <f t="shared" si="7"/>
        <v>0</v>
      </c>
      <c r="Q86"/>
      <c r="R86"/>
      <c r="S86"/>
      <c r="T86"/>
      <c r="U86"/>
    </row>
    <row r="87" spans="1:21" s="17" customFormat="1" ht="16" customHeight="1" x14ac:dyDescent="0.2">
      <c r="A87" s="65"/>
      <c r="B87" s="22">
        <v>1</v>
      </c>
      <c r="C87" s="26" t="s">
        <v>22</v>
      </c>
      <c r="D87" s="35"/>
      <c r="E87" s="74"/>
      <c r="F87" s="74"/>
      <c r="G87" s="75"/>
      <c r="H87"/>
      <c r="I87" s="38" t="s">
        <v>28</v>
      </c>
      <c r="J87" s="39">
        <f t="shared" si="7"/>
        <v>0</v>
      </c>
      <c r="Q87"/>
      <c r="R87"/>
      <c r="S87"/>
      <c r="T87"/>
      <c r="U87"/>
    </row>
    <row r="88" spans="1:21" s="17" customFormat="1" ht="16" customHeight="1" x14ac:dyDescent="0.2">
      <c r="A88" s="65"/>
      <c r="B88" s="22">
        <v>2</v>
      </c>
      <c r="C88" s="26" t="s">
        <v>22</v>
      </c>
      <c r="D88" s="35"/>
      <c r="E88" s="74"/>
      <c r="F88" s="74"/>
      <c r="G88" s="75"/>
      <c r="H88"/>
      <c r="I88" s="38" t="s">
        <v>29</v>
      </c>
      <c r="J88" s="39">
        <f t="shared" si="7"/>
        <v>0</v>
      </c>
      <c r="Q88"/>
      <c r="R88"/>
      <c r="S88"/>
      <c r="T88"/>
      <c r="U88"/>
    </row>
    <row r="89" spans="1:21" s="17" customFormat="1" ht="16" customHeight="1" x14ac:dyDescent="0.2">
      <c r="A89" s="65"/>
      <c r="B89" s="22">
        <v>3</v>
      </c>
      <c r="C89" s="26" t="s">
        <v>22</v>
      </c>
      <c r="D89" s="35"/>
      <c r="E89" s="74"/>
      <c r="F89" s="74"/>
      <c r="G89" s="75"/>
      <c r="H89"/>
      <c r="I89" s="38" t="s">
        <v>30</v>
      </c>
      <c r="J89" s="39">
        <f t="shared" si="7"/>
        <v>0</v>
      </c>
      <c r="Q89"/>
      <c r="R89"/>
      <c r="S89"/>
      <c r="T89"/>
      <c r="U89"/>
    </row>
    <row r="90" spans="1:21" s="17" customFormat="1" ht="16" customHeight="1" x14ac:dyDescent="0.2">
      <c r="A90" s="65"/>
      <c r="B90" s="22">
        <v>4</v>
      </c>
      <c r="C90" s="26" t="s">
        <v>22</v>
      </c>
      <c r="D90" s="35"/>
      <c r="E90" s="74"/>
      <c r="F90" s="74"/>
      <c r="G90" s="75"/>
      <c r="H90"/>
      <c r="I90" s="38" t="s">
        <v>31</v>
      </c>
      <c r="J90" s="39">
        <f t="shared" si="7"/>
        <v>0</v>
      </c>
      <c r="Q90"/>
      <c r="R90"/>
      <c r="S90"/>
      <c r="T90"/>
      <c r="U90"/>
    </row>
    <row r="91" spans="1:21" s="17" customFormat="1" ht="16" customHeight="1" x14ac:dyDescent="0.2">
      <c r="A91" s="65"/>
      <c r="B91" s="22">
        <v>5</v>
      </c>
      <c r="C91" s="26" t="s">
        <v>22</v>
      </c>
      <c r="D91" s="35"/>
      <c r="E91" s="74"/>
      <c r="F91" s="74"/>
      <c r="G91" s="75"/>
      <c r="H91"/>
      <c r="I91" s="38" t="s">
        <v>32</v>
      </c>
      <c r="J91" s="39">
        <f t="shared" si="7"/>
        <v>0</v>
      </c>
      <c r="Q91"/>
      <c r="R91"/>
      <c r="S91"/>
      <c r="T91"/>
      <c r="U91"/>
    </row>
    <row r="92" spans="1:21" s="17" customFormat="1" ht="16" customHeight="1" thickBot="1" x14ac:dyDescent="0.25">
      <c r="A92" s="66"/>
      <c r="B92" s="23">
        <v>6</v>
      </c>
      <c r="C92" s="13" t="s">
        <v>22</v>
      </c>
      <c r="D92" s="36"/>
      <c r="E92" s="76"/>
      <c r="F92" s="76"/>
      <c r="G92" s="77"/>
      <c r="H92"/>
      <c r="I92" s="38" t="s">
        <v>33</v>
      </c>
      <c r="J92" s="39">
        <f t="shared" si="7"/>
        <v>0</v>
      </c>
      <c r="Q92"/>
      <c r="R92"/>
      <c r="S92"/>
      <c r="T92"/>
      <c r="U92"/>
    </row>
    <row r="93" spans="1:21" s="17" customFormat="1" ht="15" customHeight="1" thickTop="1" x14ac:dyDescent="0.2">
      <c r="A93" s="29"/>
      <c r="B93"/>
      <c r="C93"/>
      <c r="D93"/>
      <c r="E93"/>
      <c r="F93"/>
      <c r="G93"/>
      <c r="H93"/>
      <c r="I93"/>
      <c r="J93" s="18"/>
      <c r="Q93"/>
      <c r="R93"/>
      <c r="S93"/>
      <c r="T93"/>
      <c r="U93"/>
    </row>
    <row r="94" spans="1:21" s="17" customFormat="1" x14ac:dyDescent="0.2">
      <c r="A94" s="29"/>
      <c r="B94"/>
      <c r="C94"/>
      <c r="D94"/>
      <c r="E94"/>
      <c r="F94"/>
      <c r="G94"/>
      <c r="H94"/>
      <c r="I94"/>
      <c r="J94" s="18"/>
      <c r="Q94"/>
      <c r="R94"/>
      <c r="S94"/>
      <c r="T94"/>
      <c r="U94"/>
    </row>
    <row r="95" spans="1:21" s="17" customFormat="1" x14ac:dyDescent="0.2">
      <c r="A95" s="29"/>
      <c r="B95"/>
      <c r="C95"/>
      <c r="D95"/>
      <c r="E95"/>
      <c r="F95"/>
      <c r="G95"/>
      <c r="H95"/>
      <c r="I95"/>
      <c r="J95" s="18"/>
      <c r="Q95"/>
      <c r="R95"/>
      <c r="S95"/>
      <c r="T95"/>
      <c r="U95"/>
    </row>
    <row r="96" spans="1:21" x14ac:dyDescent="0.2"/>
    <row r="97" x14ac:dyDescent="0.2"/>
    <row r="98" x14ac:dyDescent="0.2"/>
    <row r="99" x14ac:dyDescent="0.2"/>
    <row r="100" x14ac:dyDescent="0.2"/>
    <row r="101" x14ac:dyDescent="0.2"/>
  </sheetData>
  <sheetProtection algorithmName="SHA-512" hashValue="kta3jMuFm9fnEfTQG5OdelV1MIv6R7u67e6WKNXrjj4q9lVvPmldOLoxqqz+QbEkzj1IrDJdJuC7EOSptlLsEA==" saltValue="YdPNDmigeU7uFhXLoDoE2A==" spinCount="100000" sheet="1" selectLockedCells="1"/>
  <mergeCells count="30">
    <mergeCell ref="E74:G82"/>
    <mergeCell ref="A73:A82"/>
    <mergeCell ref="A83:A92"/>
    <mergeCell ref="E84:G92"/>
    <mergeCell ref="A53:A62"/>
    <mergeCell ref="A63:A72"/>
    <mergeCell ref="E54:G62"/>
    <mergeCell ref="E64:G72"/>
    <mergeCell ref="A33:A42"/>
    <mergeCell ref="A43:A52"/>
    <mergeCell ref="B11:C11"/>
    <mergeCell ref="F11:G11"/>
    <mergeCell ref="A13:A22"/>
    <mergeCell ref="A23:A32"/>
    <mergeCell ref="E14:G22"/>
    <mergeCell ref="E24:G32"/>
    <mergeCell ref="E34:G42"/>
    <mergeCell ref="E44:G52"/>
    <mergeCell ref="B8:C8"/>
    <mergeCell ref="D8:E8"/>
    <mergeCell ref="B1:G1"/>
    <mergeCell ref="B3:C3"/>
    <mergeCell ref="B4:C4"/>
    <mergeCell ref="B5:C5"/>
    <mergeCell ref="B7:C7"/>
    <mergeCell ref="F8:G10"/>
    <mergeCell ref="B9:C9"/>
    <mergeCell ref="D9:E9"/>
    <mergeCell ref="B10:C10"/>
    <mergeCell ref="D10:E10"/>
  </mergeCells>
  <phoneticPr fontId="1"/>
  <dataValidations count="1">
    <dataValidation type="list" allowBlank="1" showInputMessage="1" showErrorMessage="1" sqref="C13 C63 C73 C23 C33 C43 C53 C83" xr:uid="{00000000-0002-0000-0400-000000000000}">
      <formula1>Q$2:Q$12</formula1>
    </dataValidation>
  </dataValidations>
  <hyperlinks>
    <hyperlink ref="G3" r:id="rId1" xr:uid="{00000000-0004-0000-0400-000000000000}"/>
  </hyperlinks>
  <printOptions horizontalCentered="1" verticalCentered="1"/>
  <pageMargins left="0" right="0" top="0" bottom="0" header="0.31496062992125984" footer="0.31496062992125984"/>
  <pageSetup paperSize="9" scale="94" orientation="portrait" blackAndWhite="1" r:id="rId2"/>
  <headerFooter>
    <oddFooter>&amp;C&amp;P&amp;[ページ</oddFooter>
  </headerFooter>
  <rowBreaks count="1" manualBreakCount="1">
    <brk id="52" max="6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全日本クラブ予選</vt:lpstr>
      <vt:lpstr>全日本クラブ予選!Print_Area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 AMEmiya</dc:creator>
  <cp:lastModifiedBy>t a</cp:lastModifiedBy>
  <cp:lastPrinted>2023-04-16T04:07:44Z</cp:lastPrinted>
  <dcterms:created xsi:type="dcterms:W3CDTF">2017-03-09T03:07:40Z</dcterms:created>
  <dcterms:modified xsi:type="dcterms:W3CDTF">2025-02-24T02:38:20Z</dcterms:modified>
</cp:coreProperties>
</file>