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11-YTTA(申込原本)\2025\"/>
    </mc:Choice>
  </mc:AlternateContent>
  <xr:revisionPtr revIDLastSave="0" documentId="13_ncr:1_{9F74DCCF-D036-4FE0-97C8-09B88F2CFA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新人大会" sheetId="10" r:id="rId1"/>
  </sheets>
  <definedNames>
    <definedName name="_xlnm.Print_Area" localSheetId="0">新人大会!$A$2:$G$68</definedName>
    <definedName name="_xlnm.Print_Titles" localSheetId="0">新人大会!$2:$18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0" l="1"/>
  <c r="J20" i="10"/>
  <c r="K20" i="10"/>
  <c r="I21" i="10"/>
  <c r="J21" i="10"/>
  <c r="K21" i="10"/>
  <c r="I22" i="10"/>
  <c r="J22" i="10"/>
  <c r="K22" i="10"/>
  <c r="I23" i="10"/>
  <c r="J23" i="10"/>
  <c r="K23" i="10"/>
  <c r="I24" i="10"/>
  <c r="J24" i="10"/>
  <c r="K24" i="10"/>
  <c r="I25" i="10"/>
  <c r="J25" i="10"/>
  <c r="K25" i="10"/>
  <c r="I26" i="10"/>
  <c r="J26" i="10"/>
  <c r="K26" i="10"/>
  <c r="I27" i="10"/>
  <c r="J27" i="10"/>
  <c r="K27" i="10"/>
  <c r="I28" i="10"/>
  <c r="J28" i="10"/>
  <c r="K28" i="10"/>
  <c r="I29" i="10"/>
  <c r="J29" i="10"/>
  <c r="K29" i="10"/>
  <c r="I30" i="10"/>
  <c r="J30" i="10"/>
  <c r="K30" i="10"/>
  <c r="I31" i="10"/>
  <c r="J31" i="10"/>
  <c r="K31" i="10"/>
  <c r="I32" i="10"/>
  <c r="J32" i="10"/>
  <c r="K32" i="10"/>
  <c r="I33" i="10"/>
  <c r="J33" i="10"/>
  <c r="K33" i="10"/>
  <c r="I34" i="10"/>
  <c r="J34" i="10"/>
  <c r="K34" i="10"/>
  <c r="I35" i="10"/>
  <c r="J35" i="10"/>
  <c r="K35" i="10"/>
  <c r="I36" i="10"/>
  <c r="J36" i="10"/>
  <c r="K36" i="10"/>
  <c r="I37" i="10"/>
  <c r="J37" i="10"/>
  <c r="K37" i="10"/>
  <c r="I38" i="10"/>
  <c r="J38" i="10"/>
  <c r="K38" i="10"/>
  <c r="I39" i="10"/>
  <c r="J39" i="10"/>
  <c r="K39" i="10"/>
  <c r="I40" i="10"/>
  <c r="J40" i="10"/>
  <c r="K40" i="10"/>
  <c r="I41" i="10"/>
  <c r="J41" i="10"/>
  <c r="K41" i="10"/>
  <c r="I42" i="10"/>
  <c r="J42" i="10"/>
  <c r="K42" i="10"/>
  <c r="I43" i="10"/>
  <c r="J43" i="10"/>
  <c r="K43" i="10"/>
  <c r="I44" i="10"/>
  <c r="J44" i="10"/>
  <c r="K44" i="10"/>
  <c r="I45" i="10"/>
  <c r="J45" i="10"/>
  <c r="K45" i="10"/>
  <c r="I46" i="10"/>
  <c r="J46" i="10"/>
  <c r="K46" i="10"/>
  <c r="I47" i="10"/>
  <c r="J47" i="10"/>
  <c r="K47" i="10"/>
  <c r="I48" i="10"/>
  <c r="J48" i="10"/>
  <c r="K48" i="10"/>
  <c r="I49" i="10"/>
  <c r="J49" i="10"/>
  <c r="K49" i="10"/>
  <c r="I50" i="10"/>
  <c r="J50" i="10"/>
  <c r="K50" i="10"/>
  <c r="I51" i="10"/>
  <c r="J51" i="10"/>
  <c r="K51" i="10"/>
  <c r="I52" i="10"/>
  <c r="J52" i="10"/>
  <c r="K52" i="10"/>
  <c r="I53" i="10"/>
  <c r="J53" i="10"/>
  <c r="K53" i="10"/>
  <c r="I54" i="10"/>
  <c r="J54" i="10"/>
  <c r="K54" i="10"/>
  <c r="I55" i="10"/>
  <c r="J55" i="10"/>
  <c r="K55" i="10"/>
  <c r="I56" i="10"/>
  <c r="J56" i="10"/>
  <c r="K56" i="10"/>
  <c r="I57" i="10"/>
  <c r="J57" i="10"/>
  <c r="K57" i="10"/>
  <c r="I58" i="10"/>
  <c r="J58" i="10"/>
  <c r="K58" i="10"/>
  <c r="I59" i="10"/>
  <c r="J59" i="10"/>
  <c r="K59" i="10"/>
  <c r="I60" i="10"/>
  <c r="J60" i="10"/>
  <c r="K60" i="10"/>
  <c r="I61" i="10"/>
  <c r="J61" i="10"/>
  <c r="K61" i="10"/>
  <c r="I62" i="10"/>
  <c r="J62" i="10"/>
  <c r="K62" i="10"/>
  <c r="I63" i="10"/>
  <c r="J63" i="10"/>
  <c r="K63" i="10"/>
  <c r="I64" i="10"/>
  <c r="J64" i="10"/>
  <c r="K64" i="10"/>
  <c r="I65" i="10"/>
  <c r="J65" i="10"/>
  <c r="K65" i="10"/>
  <c r="I66" i="10"/>
  <c r="J66" i="10"/>
  <c r="K66" i="10"/>
  <c r="I67" i="10"/>
  <c r="J67" i="10"/>
  <c r="K67" i="10"/>
  <c r="I68" i="10"/>
  <c r="J68" i="10"/>
  <c r="K68" i="10"/>
  <c r="K19" i="10"/>
  <c r="J19" i="10"/>
  <c r="I19" i="10"/>
  <c r="M18" i="10"/>
  <c r="J18" i="10"/>
  <c r="I18" i="10"/>
  <c r="X20" i="10" l="1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J11" i="10" l="1"/>
  <c r="J10" i="10"/>
  <c r="G9" i="10" l="1"/>
  <c r="K18" i="10" s="1"/>
  <c r="F21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19" i="10"/>
  <c r="T20" i="10"/>
  <c r="U20" i="10"/>
  <c r="T21" i="10"/>
  <c r="U21" i="10"/>
  <c r="T22" i="10"/>
  <c r="U22" i="10"/>
  <c r="T23" i="10"/>
  <c r="U23" i="10"/>
  <c r="T24" i="10"/>
  <c r="U24" i="10"/>
  <c r="T25" i="10"/>
  <c r="U25" i="10"/>
  <c r="W25" i="10" s="1"/>
  <c r="T26" i="10"/>
  <c r="U26" i="10"/>
  <c r="T27" i="10"/>
  <c r="U27" i="10"/>
  <c r="T28" i="10"/>
  <c r="U28" i="10"/>
  <c r="T29" i="10"/>
  <c r="U29" i="10"/>
  <c r="T30" i="10"/>
  <c r="U30" i="10"/>
  <c r="T31" i="10"/>
  <c r="U31" i="10"/>
  <c r="T32" i="10"/>
  <c r="U32" i="10"/>
  <c r="T33" i="10"/>
  <c r="U33" i="10"/>
  <c r="W33" i="10" s="1"/>
  <c r="T34" i="10"/>
  <c r="U34" i="10"/>
  <c r="T35" i="10"/>
  <c r="U35" i="10"/>
  <c r="T36" i="10"/>
  <c r="U36" i="10"/>
  <c r="T37" i="10"/>
  <c r="U37" i="10"/>
  <c r="T38" i="10"/>
  <c r="U38" i="10"/>
  <c r="T39" i="10"/>
  <c r="U39" i="10"/>
  <c r="T40" i="10"/>
  <c r="U40" i="10"/>
  <c r="T41" i="10"/>
  <c r="U41" i="10"/>
  <c r="W41" i="10" s="1"/>
  <c r="T42" i="10"/>
  <c r="U42" i="10"/>
  <c r="T43" i="10"/>
  <c r="U43" i="10"/>
  <c r="T44" i="10"/>
  <c r="U44" i="10"/>
  <c r="T45" i="10"/>
  <c r="U45" i="10"/>
  <c r="T46" i="10"/>
  <c r="U46" i="10"/>
  <c r="T47" i="10"/>
  <c r="U47" i="10"/>
  <c r="T48" i="10"/>
  <c r="U48" i="10"/>
  <c r="T49" i="10"/>
  <c r="U49" i="10"/>
  <c r="W49" i="10" s="1"/>
  <c r="T50" i="10"/>
  <c r="U50" i="10"/>
  <c r="T51" i="10"/>
  <c r="U51" i="10"/>
  <c r="T52" i="10"/>
  <c r="U52" i="10"/>
  <c r="T53" i="10"/>
  <c r="U53" i="10"/>
  <c r="T54" i="10"/>
  <c r="U54" i="10"/>
  <c r="T55" i="10"/>
  <c r="U55" i="10"/>
  <c r="T56" i="10"/>
  <c r="U56" i="10"/>
  <c r="T57" i="10"/>
  <c r="U57" i="10"/>
  <c r="W57" i="10" s="1"/>
  <c r="T58" i="10"/>
  <c r="U58" i="10"/>
  <c r="T59" i="10"/>
  <c r="U59" i="10"/>
  <c r="T60" i="10"/>
  <c r="U60" i="10"/>
  <c r="T61" i="10"/>
  <c r="U61" i="10"/>
  <c r="T62" i="10"/>
  <c r="U62" i="10"/>
  <c r="T63" i="10"/>
  <c r="U63" i="10"/>
  <c r="T64" i="10"/>
  <c r="U64" i="10"/>
  <c r="T65" i="10"/>
  <c r="U65" i="10"/>
  <c r="W65" i="10" s="1"/>
  <c r="T66" i="10"/>
  <c r="U66" i="10"/>
  <c r="T67" i="10"/>
  <c r="U67" i="10"/>
  <c r="T68" i="10"/>
  <c r="U68" i="10"/>
  <c r="U19" i="10"/>
  <c r="T19" i="10"/>
  <c r="W63" i="10" l="1"/>
  <c r="W55" i="10"/>
  <c r="W47" i="10"/>
  <c r="W39" i="10"/>
  <c r="W31" i="10"/>
  <c r="W51" i="10"/>
  <c r="W43" i="10"/>
  <c r="W35" i="10"/>
  <c r="W27" i="10"/>
  <c r="W66" i="10"/>
  <c r="W62" i="10"/>
  <c r="W58" i="10"/>
  <c r="W54" i="10"/>
  <c r="W50" i="10"/>
  <c r="W46" i="10"/>
  <c r="W42" i="10"/>
  <c r="W38" i="10"/>
  <c r="W34" i="10"/>
  <c r="W30" i="10"/>
  <c r="W26" i="10"/>
  <c r="W61" i="10"/>
  <c r="W53" i="10"/>
  <c r="W37" i="10"/>
  <c r="W29" i="10"/>
  <c r="W45" i="10"/>
  <c r="W68" i="10"/>
  <c r="W60" i="10"/>
  <c r="W52" i="10"/>
  <c r="W44" i="10"/>
  <c r="W36" i="10"/>
  <c r="W64" i="10"/>
  <c r="W56" i="10"/>
  <c r="W48" i="10"/>
  <c r="W40" i="10"/>
  <c r="W32" i="10"/>
  <c r="W67" i="10"/>
  <c r="W59" i="10"/>
  <c r="W21" i="10"/>
  <c r="W28" i="10"/>
  <c r="W20" i="10"/>
  <c r="F20" i="10" s="1"/>
  <c r="W19" i="10"/>
  <c r="X19" i="10" s="1"/>
  <c r="W24" i="10"/>
  <c r="F24" i="10" s="1"/>
  <c r="W23" i="10"/>
  <c r="F23" i="10" s="1"/>
  <c r="W22" i="10"/>
  <c r="F22" i="10" s="1"/>
  <c r="F19" i="10" l="1"/>
  <c r="G10" i="10" s="1"/>
  <c r="L18" i="10" s="1"/>
</calcChain>
</file>

<file path=xl/sharedStrings.xml><?xml version="1.0" encoding="utf-8"?>
<sst xmlns="http://schemas.openxmlformats.org/spreadsheetml/2006/main" count="67" uniqueCount="50">
  <si>
    <t>大会日</t>
    <rPh sb="0" eb="2">
      <t>タイカイ</t>
    </rPh>
    <rPh sb="2" eb="3">
      <t>ヒ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</si>
  <si>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</si>
  <si>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</si>
  <si>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参加者氏名</t>
    <rPh sb="0" eb="3">
      <t>サンカシャ</t>
    </rPh>
    <rPh sb="3" eb="5">
      <t>シメイ</t>
    </rPh>
    <phoneticPr fontId="1"/>
  </si>
  <si>
    <t>登録チーム名</t>
    <rPh sb="0" eb="2">
      <t>トウロク</t>
    </rPh>
    <rPh sb="5" eb="6">
      <t>メイ</t>
    </rPh>
    <phoneticPr fontId="1"/>
  </si>
  <si>
    <t>参加料</t>
    <rPh sb="0" eb="3">
      <t>サンカリョウ</t>
    </rPh>
    <phoneticPr fontId="1"/>
  </si>
  <si>
    <t>備考</t>
    <rPh sb="0" eb="2">
      <t>ビコウ</t>
    </rPh>
    <phoneticPr fontId="1"/>
  </si>
  <si>
    <t>申込先</t>
    <rPh sb="0" eb="2">
      <t>モウシコミ</t>
    </rPh>
    <rPh sb="2" eb="3">
      <t>サキ</t>
    </rPh>
    <phoneticPr fontId="1"/>
  </si>
  <si>
    <t>yamanashi.table.tennis@gmail.com</t>
    <phoneticPr fontId="1"/>
  </si>
  <si>
    <t>通番</t>
    <rPh sb="0" eb="2">
      <t>ツウバン</t>
    </rPh>
    <phoneticPr fontId="1"/>
  </si>
  <si>
    <t>この申込による参加料は申込責任者へ請求いたします</t>
    <rPh sb="2" eb="4">
      <t>モウシコミ</t>
    </rPh>
    <rPh sb="7" eb="10">
      <t>サンカリョウ</t>
    </rPh>
    <rPh sb="11" eb="13">
      <t>モウシコミ</t>
    </rPh>
    <rPh sb="13" eb="16">
      <t>セキニンシャ</t>
    </rPh>
    <rPh sb="17" eb="19">
      <t>セイキュウ</t>
    </rPh>
    <phoneticPr fontId="1"/>
  </si>
  <si>
    <t>申込期間</t>
    <rPh sb="0" eb="2">
      <t>モウシコミ</t>
    </rPh>
    <rPh sb="2" eb="4">
      <t>キカン</t>
    </rPh>
    <phoneticPr fontId="1"/>
  </si>
  <si>
    <t>年齢区分</t>
    <rPh sb="0" eb="2">
      <t>ネンレイ</t>
    </rPh>
    <rPh sb="2" eb="4">
      <t>クブン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</si>
  <si>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</si>
  <si>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</si>
  <si>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リスト選択</t>
    <rPh sb="3" eb="5">
      <t>センタク</t>
    </rPh>
    <phoneticPr fontId="1"/>
  </si>
  <si>
    <t>入力</t>
    <rPh sb="0" eb="2">
      <t>ニュウリョク</t>
    </rPh>
    <phoneticPr fontId="1"/>
  </si>
  <si>
    <t>緑が丘体育館（大小）</t>
    <rPh sb="0" eb="1">
      <t>ミドリ</t>
    </rPh>
    <rPh sb="2" eb="3">
      <t>オカ</t>
    </rPh>
    <rPh sb="3" eb="6">
      <t>タイイクカン</t>
    </rPh>
    <rPh sb="7" eb="8">
      <t>ダイ</t>
    </rPh>
    <rPh sb="8" eb="9">
      <t>ショウ</t>
    </rPh>
    <phoneticPr fontId="1"/>
  </si>
  <si>
    <t>中学生以下</t>
    <rPh sb="0" eb="3">
      <t>チュウガクセイ</t>
    </rPh>
    <rPh sb="3" eb="5">
      <t>イカ</t>
    </rPh>
    <phoneticPr fontId="1"/>
  </si>
  <si>
    <t>1男Ｓ</t>
    <rPh sb="1" eb="2">
      <t>オトコ</t>
    </rPh>
    <phoneticPr fontId="1"/>
  </si>
  <si>
    <t>2女Ｓ</t>
    <rPh sb="1" eb="2">
      <t>オンナ</t>
    </rPh>
    <phoneticPr fontId="1"/>
  </si>
  <si>
    <t>種目Ｃ</t>
    <rPh sb="0" eb="2">
      <t>シュモク</t>
    </rPh>
    <phoneticPr fontId="1"/>
  </si>
  <si>
    <t>ＳＤ別</t>
    <rPh sb="2" eb="3">
      <t>ベツ</t>
    </rPh>
    <phoneticPr fontId="1"/>
  </si>
  <si>
    <t>計算区分</t>
    <rPh sb="0" eb="2">
      <t>ケイサン</t>
    </rPh>
    <rPh sb="2" eb="4">
      <t>クブン</t>
    </rPh>
    <phoneticPr fontId="1"/>
  </si>
  <si>
    <t>S一般</t>
    <rPh sb="1" eb="3">
      <t>イッパン</t>
    </rPh>
    <phoneticPr fontId="1"/>
  </si>
  <si>
    <t>S高校生</t>
    <rPh sb="1" eb="4">
      <t>コウコウセイ</t>
    </rPh>
    <phoneticPr fontId="1"/>
  </si>
  <si>
    <t>S中学生以下</t>
    <rPh sb="1" eb="4">
      <t>チュウガクセイ</t>
    </rPh>
    <rPh sb="4" eb="6">
      <t>イカ</t>
    </rPh>
    <phoneticPr fontId="1"/>
  </si>
  <si>
    <t>D一般</t>
    <rPh sb="1" eb="3">
      <t>イッパン</t>
    </rPh>
    <phoneticPr fontId="1"/>
  </si>
  <si>
    <t>D高校生</t>
    <rPh sb="1" eb="4">
      <t>コウコウセイ</t>
    </rPh>
    <phoneticPr fontId="1"/>
  </si>
  <si>
    <t>D中学生以下</t>
    <rPh sb="1" eb="4">
      <t>チュウガクセイ</t>
    </rPh>
    <rPh sb="4" eb="6">
      <t>イカ</t>
    </rPh>
    <phoneticPr fontId="1"/>
  </si>
  <si>
    <t>Ｓ列昇順ソート</t>
    <rPh sb="1" eb="2">
      <t>レツ</t>
    </rPh>
    <rPh sb="2" eb="4">
      <t>ショウジュン</t>
    </rPh>
    <phoneticPr fontId="1"/>
  </si>
  <si>
    <t>申込数</t>
    <rPh sb="0" eb="2">
      <t>モウシコミ</t>
    </rPh>
    <rPh sb="2" eb="3">
      <t>スウ</t>
    </rPh>
    <phoneticPr fontId="1"/>
  </si>
  <si>
    <t>参加料計</t>
    <rPh sb="0" eb="3">
      <t>サンカリョウ</t>
    </rPh>
    <rPh sb="3" eb="4">
      <t>ケイ</t>
    </rPh>
    <phoneticPr fontId="1"/>
  </si>
  <si>
    <t>※参加申込入力の注意点</t>
    <rPh sb="1" eb="3">
      <t>サンカ</t>
    </rPh>
    <rPh sb="3" eb="5">
      <t>モウシコ</t>
    </rPh>
    <rPh sb="5" eb="7">
      <t>ニュウリョク</t>
    </rPh>
    <rPh sb="8" eb="10">
      <t>チュウイ</t>
    </rPh>
    <rPh sb="10" eb="11">
      <t>テン</t>
    </rPh>
    <phoneticPr fontId="1"/>
  </si>
  <si>
    <t>①種目，登録チーム名，参加者氏名，年齢区分のすべての項目を入力してください</t>
    <rPh sb="1" eb="3">
      <t>シュモク</t>
    </rPh>
    <rPh sb="4" eb="6">
      <t>トウロク</t>
    </rPh>
    <rPh sb="9" eb="10">
      <t>メイ</t>
    </rPh>
    <rPh sb="11" eb="13">
      <t>サンカ</t>
    </rPh>
    <rPh sb="13" eb="14">
      <t>シャ</t>
    </rPh>
    <rPh sb="14" eb="16">
      <t>シメイ</t>
    </rPh>
    <rPh sb="17" eb="19">
      <t>ネンレイ</t>
    </rPh>
    <rPh sb="19" eb="21">
      <t>クブン</t>
    </rPh>
    <rPh sb="26" eb="28">
      <t>コウモク</t>
    </rPh>
    <rPh sb="29" eb="31">
      <t>ニュウリョク</t>
    </rPh>
    <phoneticPr fontId="1"/>
  </si>
  <si>
    <t>②参加者氏名について</t>
    <rPh sb="1" eb="4">
      <t>サンカシャ</t>
    </rPh>
    <rPh sb="4" eb="6">
      <t>シメイ</t>
    </rPh>
    <phoneticPr fontId="1"/>
  </si>
  <si>
    <t>D0</t>
    <phoneticPr fontId="1"/>
  </si>
  <si>
    <t>年齢区分未入力</t>
    <rPh sb="0" eb="2">
      <t>ネンレイ</t>
    </rPh>
    <rPh sb="2" eb="4">
      <t>クブン</t>
    </rPh>
    <rPh sb="4" eb="7">
      <t>ミニュウリョク</t>
    </rPh>
    <phoneticPr fontId="1"/>
  </si>
  <si>
    <t>S0</t>
    <phoneticPr fontId="1"/>
  </si>
  <si>
    <t>(例）　山梨　卓之介</t>
    <rPh sb="1" eb="2">
      <t>レイ</t>
    </rPh>
    <rPh sb="4" eb="6">
      <t>ヤマナシ</t>
    </rPh>
    <rPh sb="7" eb="8">
      <t>スグル</t>
    </rPh>
    <rPh sb="8" eb="9">
      <t>ノ</t>
    </rPh>
    <rPh sb="9" eb="10">
      <t>スケ</t>
    </rPh>
    <phoneticPr fontId="1"/>
  </si>
  <si>
    <t>大会当日受付で支払いをしてください。棄権の場合も参加料を納付してください。</t>
    <rPh sb="0" eb="2">
      <t>タイカイ</t>
    </rPh>
    <rPh sb="2" eb="4">
      <t>トウジツ</t>
    </rPh>
    <rPh sb="4" eb="6">
      <t>ウケツケ</t>
    </rPh>
    <rPh sb="7" eb="9">
      <t>シハラ</t>
    </rPh>
    <phoneticPr fontId="1"/>
  </si>
  <si>
    <t>所属　</t>
    <rPh sb="0" eb="1">
      <t>ショ</t>
    </rPh>
    <rPh sb="1" eb="2">
      <t>ゾク</t>
    </rPh>
    <phoneticPr fontId="1"/>
  </si>
  <si>
    <t>携帯電話番号　</t>
    <rPh sb="0" eb="2">
      <t>ケイタイ</t>
    </rPh>
    <rPh sb="2" eb="4">
      <t>デンワ</t>
    </rPh>
    <rPh sb="4" eb="6">
      <t>バンゴウ</t>
    </rPh>
    <phoneticPr fontId="1"/>
  </si>
  <si>
    <t>申込責任者　氏名　</t>
    <rPh sb="0" eb="2">
      <t>モウシコミ</t>
    </rPh>
    <rPh sb="2" eb="5">
      <t>セキニンシャ</t>
    </rPh>
    <rPh sb="6" eb="7">
      <t>シ</t>
    </rPh>
    <rPh sb="7" eb="8">
      <t>ナ</t>
    </rPh>
    <phoneticPr fontId="1"/>
  </si>
  <si>
    <t>申込数を
確認して
ください</t>
  </si>
  <si>
    <r>
      <rPr>
        <b/>
        <sz val="9"/>
        <color rgb="FFFF0000"/>
        <rFont val="Meiryo UI"/>
        <family val="3"/>
        <charset val="128"/>
      </rPr>
      <t>姓と名の間に全角スペース1文字</t>
    </r>
    <r>
      <rPr>
        <b/>
        <sz val="9"/>
        <color theme="1"/>
        <rFont val="Meiryo UI"/>
        <family val="3"/>
        <charset val="128"/>
      </rPr>
      <t>を入れる</t>
    </r>
    <rPh sb="0" eb="1">
      <t>セイ</t>
    </rPh>
    <rPh sb="2" eb="3">
      <t>ナ</t>
    </rPh>
    <rPh sb="4" eb="5">
      <t>アイダ</t>
    </rPh>
    <rPh sb="6" eb="8">
      <t>ゼンカク</t>
    </rPh>
    <rPh sb="13" eb="15">
      <t>モジ</t>
    </rPh>
    <rPh sb="16" eb="17">
      <t>イ</t>
    </rPh>
    <phoneticPr fontId="1"/>
  </si>
  <si>
    <t>登録チーム名（ゼッケン名）</t>
    <rPh sb="0" eb="2">
      <t>トウロク</t>
    </rPh>
    <rPh sb="5" eb="6">
      <t>メイ</t>
    </rPh>
    <rPh sb="11" eb="12">
      <t>メイ</t>
    </rPh>
    <phoneticPr fontId="1"/>
  </si>
  <si>
    <t>２０２５年度　山梨県新人卓球大会　参加申込</t>
    <rPh sb="4" eb="6">
      <t>ネンド</t>
    </rPh>
    <rPh sb="7" eb="10">
      <t>ヤマナシケン</t>
    </rPh>
    <rPh sb="10" eb="12">
      <t>シンジン</t>
    </rPh>
    <rPh sb="12" eb="14">
      <t>タッキュウ</t>
    </rPh>
    <rPh sb="14" eb="16">
      <t>タイカイ</t>
    </rPh>
    <rPh sb="17" eb="19">
      <t>サンカ</t>
    </rPh>
    <rPh sb="19" eb="21">
      <t>モウシコミ</t>
    </rPh>
    <phoneticPr fontId="1"/>
  </si>
  <si>
    <r>
      <t>2025年５月２３日(金)～</t>
    </r>
    <r>
      <rPr>
        <b/>
        <u/>
        <sz val="11"/>
        <color rgb="FFFF0000"/>
        <rFont val="HGPｺﾞｼｯｸE"/>
        <family val="3"/>
        <charset val="128"/>
      </rPr>
      <t xml:space="preserve"> ５月３０日(金)15:00  </t>
    </r>
    <rPh sb="4" eb="5">
      <t>ネン</t>
    </rPh>
    <rPh sb="6" eb="7">
      <t>ガツ</t>
    </rPh>
    <rPh sb="9" eb="10">
      <t>ヒ</t>
    </rPh>
    <rPh sb="11" eb="12">
      <t>キン</t>
    </rPh>
    <rPh sb="16" eb="17">
      <t>ガツ</t>
    </rPh>
    <rPh sb="19" eb="20">
      <t>ヒ</t>
    </rPh>
    <rPh sb="21" eb="22">
      <t>キン</t>
    </rPh>
    <phoneticPr fontId="1"/>
  </si>
  <si>
    <t>2025年６月２８日(土)</t>
    <rPh sb="4" eb="5">
      <t>ネン</t>
    </rPh>
    <rPh sb="6" eb="7">
      <t>ガツ</t>
    </rPh>
    <rPh sb="9" eb="10">
      <t>ヒ</t>
    </rPh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</si>
</sst>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2"/>
      <color theme="1"/>
      <name val="HGS創英角ｺﾞｼｯｸUB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color theme="0" tint="-0.499984740745262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ｺﾞｼｯｸE"/>
      <family val="3"/>
      <charset val="128"/>
    </font>
    <font>
      <b/>
      <sz val="11"/>
      <color rgb="FFFF0000"/>
      <name val="HGPｺﾞｼｯｸE"/>
      <family val="3"/>
      <charset val="128"/>
    </font>
    <font>
      <b/>
      <u/>
      <sz val="11"/>
      <color rgb="FFFF000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u/>
      <sz val="11"/>
      <color theme="10"/>
      <name val="HGPｺﾞｼｯｸE"/>
      <family val="3"/>
      <charset val="128"/>
    </font>
    <font>
      <sz val="11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b/>
      <sz val="8"/>
      <color theme="1" tint="0.34998626667073579"/>
      <name val="BIZ UDPゴシック"/>
      <family val="3"/>
      <charset val="128"/>
    </font>
    <font>
      <b/>
      <sz val="8"/>
      <color rgb="FFC00000"/>
      <name val="BIZ UDPゴシック"/>
      <family val="3"/>
      <charset val="128"/>
    </font>
    <font>
      <sz val="10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5" fontId="6" fillId="3" borderId="1" xfId="0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Alignment="1">
      <alignment horizontal="left" vertical="center"/>
    </xf>
    <xf numFmtId="0" fontId="13" fillId="3" borderId="0" xfId="0" applyFont="1" applyFill="1">
      <alignment vertical="center"/>
    </xf>
    <xf numFmtId="0" fontId="24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2" fillId="0" borderId="4" xfId="0" applyFont="1" applyBorder="1">
      <alignment vertical="center"/>
    </xf>
    <xf numFmtId="0" fontId="24" fillId="0" borderId="4" xfId="0" applyFont="1" applyBorder="1">
      <alignment vertical="center"/>
    </xf>
    <xf numFmtId="0" fontId="25" fillId="0" borderId="11" xfId="2" applyFont="1" applyBorder="1" applyAlignment="1">
      <alignment vertical="center"/>
    </xf>
    <xf numFmtId="0" fontId="0" fillId="2" borderId="0" xfId="0" applyFill="1">
      <alignment vertical="center"/>
    </xf>
    <xf numFmtId="0" fontId="24" fillId="0" borderId="0" xfId="0" applyFont="1">
      <alignment vertical="center"/>
    </xf>
    <xf numFmtId="0" fontId="24" fillId="0" borderId="12" xfId="0" applyFont="1" applyBorder="1">
      <alignment vertical="center"/>
    </xf>
    <xf numFmtId="0" fontId="0" fillId="4" borderId="0" xfId="0" applyFill="1">
      <alignment vertical="center"/>
    </xf>
    <xf numFmtId="0" fontId="24" fillId="0" borderId="2" xfId="0" applyFont="1" applyBorder="1">
      <alignment vertical="center"/>
    </xf>
    <xf numFmtId="0" fontId="24" fillId="0" borderId="9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0" xfId="0" applyFont="1">
      <alignment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5" fontId="18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0" fontId="2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2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5" fontId="15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26" fillId="3" borderId="13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7" fillId="0" borderId="17" xfId="0" applyFont="1" applyBorder="1" applyAlignment="1">
      <alignment vertical="center" wrapText="1" shrinkToFit="1"/>
    </xf>
    <xf numFmtId="0" fontId="27" fillId="0" borderId="19" xfId="0" applyFont="1" applyBorder="1" applyAlignment="1">
      <alignment vertical="center" wrapText="1" shrinkToFit="1"/>
    </xf>
    <xf numFmtId="0" fontId="28" fillId="5" borderId="0" xfId="0" applyFont="1" applyFill="1" applyAlignment="1">
      <alignment horizontal="left" vertical="center"/>
    </xf>
    <xf numFmtId="49" fontId="29" fillId="5" borderId="0" xfId="0" applyNumberFormat="1" applyFont="1" applyFill="1" applyAlignment="1">
      <alignment horizontal="left" vertical="center" shrinkToFit="1"/>
    </xf>
    <xf numFmtId="0" fontId="29" fillId="5" borderId="0" xfId="0" applyFont="1" applyFill="1" applyAlignment="1">
      <alignment horizontal="left" vertical="center" shrinkToFit="1"/>
    </xf>
    <xf numFmtId="5" fontId="29" fillId="5" borderId="0" xfId="0" applyNumberFormat="1" applyFont="1" applyFill="1" applyAlignment="1">
      <alignment horizontal="left" vertical="center" shrinkToFit="1"/>
    </xf>
    <xf numFmtId="0" fontId="16" fillId="6" borderId="14" xfId="0" applyFont="1" applyFill="1" applyBorder="1" applyAlignment="1">
      <alignment horizontal="left" vertical="center"/>
    </xf>
    <xf numFmtId="0" fontId="17" fillId="6" borderId="20" xfId="0" applyFont="1" applyFill="1" applyBorder="1" applyAlignment="1">
      <alignment horizontal="left" vertical="center"/>
    </xf>
    <xf numFmtId="0" fontId="17" fillId="6" borderId="15" xfId="0" applyFont="1" applyFill="1" applyBorder="1" applyAlignment="1">
      <alignment horizontal="left" vertical="center"/>
    </xf>
    <xf numFmtId="0" fontId="17" fillId="6" borderId="16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7" fillId="6" borderId="17" xfId="0" applyFont="1" applyFill="1" applyBorder="1" applyAlignment="1">
      <alignment horizontal="left" vertical="center"/>
    </xf>
    <xf numFmtId="0" fontId="17" fillId="6" borderId="18" xfId="0" applyFont="1" applyFill="1" applyBorder="1" applyAlignment="1">
      <alignment horizontal="left" vertical="center"/>
    </xf>
    <xf numFmtId="0" fontId="17" fillId="6" borderId="13" xfId="0" applyFont="1" applyFill="1" applyBorder="1" applyAlignment="1">
      <alignment horizontal="left" vertical="center"/>
    </xf>
    <xf numFmtId="0" fontId="17" fillId="6" borderId="19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21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3" borderId="15" xfId="0" applyFont="1" applyFill="1" applyBorder="1" applyAlignment="1">
      <alignment horizontal="left" vertical="center"/>
    </xf>
    <xf numFmtId="0" fontId="30" fillId="0" borderId="16" xfId="0" applyFont="1" applyBorder="1" applyAlignment="1">
      <alignment horizontal="center" vertical="center"/>
    </xf>
    <xf numFmtId="5" fontId="31" fillId="3" borderId="17" xfId="0" applyNumberFormat="1" applyFont="1" applyFill="1" applyBorder="1" applyAlignment="1">
      <alignment horizontal="left" vertical="center"/>
    </xf>
    <xf numFmtId="0" fontId="19" fillId="6" borderId="5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49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right" vertical="center"/>
    </xf>
    <xf numFmtId="0" fontId="30" fillId="0" borderId="18" xfId="0" applyFont="1" applyBorder="1" applyAlignment="1">
      <alignment horizontal="center" vertical="center" shrinkToFit="1"/>
    </xf>
    <xf numFmtId="0" fontId="24" fillId="0" borderId="19" xfId="0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00"/>
      <color rgb="FFFFCC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1</xdr:row>
      <xdr:rowOff>120650</xdr:rowOff>
    </xdr:from>
    <xdr:to>
      <xdr:col>12</xdr:col>
      <xdr:colOff>152400</xdr:colOff>
      <xdr:row>5</xdr:row>
      <xdr:rowOff>107950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BC6AB79-DABF-493F-A4E4-F8B719E22D6E}"/>
            </a:ext>
          </a:extLst>
        </xdr:cNvPr>
        <xdr:cNvSpPr/>
      </xdr:nvSpPr>
      <xdr:spPr>
        <a:xfrm>
          <a:off x="6940550" y="273050"/>
          <a:ext cx="2228850" cy="635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latin typeface="+mj-ea"/>
              <a:ea typeface="+mj-ea"/>
            </a:rPr>
            <a:t>次の色付きのセルは必ず入力してください。</a:t>
          </a:r>
          <a:endParaRPr kumimoji="1" lang="en-US" altLang="ja-JP" sz="800" b="1">
            <a:latin typeface="+mj-ea"/>
            <a:ea typeface="+mj-ea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nashi.table.tenn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79"/>
  <sheetViews>
    <sheetView showGridLines="0" tabSelected="1" zoomScaleNormal="100" zoomScaleSheetLayoutView="85" workbookViewId="0">
      <pane ySplit="1" topLeftCell="A2" activePane="bottomLeft" state="frozen"/>
      <selection pane="bottomLeft" activeCell="B19" sqref="B19"/>
    </sheetView>
  </sheetViews>
  <sheetFormatPr defaultColWidth="0" defaultRowHeight="13" zeroHeight="1" x14ac:dyDescent="0.2"/>
  <cols>
    <col min="1" max="1" width="3.6328125" customWidth="1"/>
    <col min="2" max="2" width="12.26953125" customWidth="1"/>
    <col min="3" max="4" width="18.6328125" customWidth="1"/>
    <col min="5" max="5" width="6.6328125" customWidth="1"/>
    <col min="6" max="6" width="8.90625" customWidth="1"/>
    <col min="7" max="7" width="29.36328125" customWidth="1"/>
    <col min="8" max="8" width="1.6328125" customWidth="1"/>
    <col min="9" max="11" width="8.90625" customWidth="1"/>
    <col min="12" max="14" width="2.6328125" customWidth="1"/>
    <col min="15" max="19" width="2.6328125" hidden="1" customWidth="1"/>
    <col min="20" max="21" width="10" hidden="1" customWidth="1"/>
    <col min="22" max="16384" width="8.90625" hidden="1"/>
  </cols>
  <sheetData>
    <row r="1" spans="1:26" s="4" customFormat="1" ht="12" x14ac:dyDescent="0.2">
      <c r="A1" s="9" t="s">
        <v>9</v>
      </c>
      <c r="B1" s="14" t="s">
        <v>2</v>
      </c>
      <c r="C1" s="14" t="s">
        <v>4</v>
      </c>
      <c r="D1" s="14" t="s">
        <v>3</v>
      </c>
      <c r="E1" s="14" t="s">
        <v>12</v>
      </c>
      <c r="F1" s="14" t="s">
        <v>5</v>
      </c>
      <c r="G1" s="14" t="s">
        <v>6</v>
      </c>
      <c r="H1" s="41"/>
      <c r="T1" s="4" t="s">
        <v>21</v>
      </c>
      <c r="U1" s="4" t="s">
        <v>22</v>
      </c>
      <c r="V1" s="4" t="s">
        <v>12</v>
      </c>
      <c r="W1" s="4" t="s">
        <v>23</v>
      </c>
    </row>
    <row r="2" spans="1:26" ht="20.149999999999999" customHeight="1" x14ac:dyDescent="0.2">
      <c r="A2" s="73" t="s">
        <v>47</v>
      </c>
      <c r="B2" s="74"/>
      <c r="C2" s="74"/>
      <c r="D2" s="74"/>
      <c r="E2" s="74"/>
      <c r="F2" s="74"/>
      <c r="G2" s="75"/>
      <c r="H2" s="42"/>
      <c r="T2" t="s">
        <v>2</v>
      </c>
      <c r="U2" t="s">
        <v>12</v>
      </c>
      <c r="Y2" s="21" t="s">
        <v>30</v>
      </c>
    </row>
    <row r="3" spans="1:26" ht="5.15" customHeight="1" x14ac:dyDescent="0.2">
      <c r="A3" s="6"/>
      <c r="B3" s="3"/>
      <c r="C3" s="3"/>
      <c r="D3" s="3"/>
      <c r="E3" s="3"/>
      <c r="F3" s="3"/>
      <c r="G3" s="3"/>
      <c r="H3" s="3"/>
    </row>
    <row r="4" spans="1:26" x14ac:dyDescent="0.2">
      <c r="A4" s="76" t="s">
        <v>11</v>
      </c>
      <c r="B4" s="77"/>
      <c r="C4" s="22" t="s">
        <v>48</v>
      </c>
      <c r="D4" s="23"/>
      <c r="E4" s="23"/>
      <c r="F4" s="20" t="s">
        <v>7</v>
      </c>
      <c r="G4" s="24" t="s">
        <v>8</v>
      </c>
      <c r="H4" s="43"/>
      <c r="J4" s="25"/>
      <c r="K4" s="26" t="s">
        <v>15</v>
      </c>
      <c r="T4" t="s">
        <v>19</v>
      </c>
      <c r="U4" t="s">
        <v>13</v>
      </c>
      <c r="Y4" t="s">
        <v>36</v>
      </c>
      <c r="Z4" t="s">
        <v>37</v>
      </c>
    </row>
    <row r="5" spans="1:26" x14ac:dyDescent="0.2">
      <c r="A5" s="78" t="s">
        <v>0</v>
      </c>
      <c r="B5" s="79"/>
      <c r="C5" s="26" t="s">
        <v>49</v>
      </c>
      <c r="D5" s="26"/>
      <c r="E5" s="26"/>
      <c r="F5" s="26"/>
      <c r="G5" s="27"/>
      <c r="H5" s="26"/>
      <c r="J5" s="28"/>
      <c r="K5" s="26" t="s">
        <v>16</v>
      </c>
      <c r="T5" t="s">
        <v>20</v>
      </c>
      <c r="U5" t="s">
        <v>14</v>
      </c>
      <c r="Y5" t="s">
        <v>27</v>
      </c>
      <c r="Z5">
        <v>2000</v>
      </c>
    </row>
    <row r="6" spans="1:26" x14ac:dyDescent="0.2">
      <c r="A6" s="80" t="s">
        <v>1</v>
      </c>
      <c r="B6" s="81"/>
      <c r="C6" s="29" t="s">
        <v>17</v>
      </c>
      <c r="D6" s="29"/>
      <c r="E6" s="29"/>
      <c r="F6" s="29"/>
      <c r="G6" s="30"/>
      <c r="H6" s="26"/>
      <c r="U6" t="s">
        <v>18</v>
      </c>
      <c r="Y6" t="s">
        <v>28</v>
      </c>
      <c r="Z6">
        <v>1000</v>
      </c>
    </row>
    <row r="7" spans="1:26" ht="5.15" customHeight="1" x14ac:dyDescent="0.2">
      <c r="Y7" t="s">
        <v>29</v>
      </c>
      <c r="Z7">
        <v>800</v>
      </c>
    </row>
    <row r="8" spans="1:26" ht="13" customHeight="1" thickBot="1" x14ac:dyDescent="0.25">
      <c r="A8" s="82"/>
      <c r="B8" s="82"/>
      <c r="C8" s="31" t="s">
        <v>10</v>
      </c>
      <c r="D8" s="32"/>
      <c r="G8" s="33"/>
      <c r="H8" s="33"/>
      <c r="Y8" t="s">
        <v>38</v>
      </c>
      <c r="Z8" t="s">
        <v>37</v>
      </c>
    </row>
    <row r="9" spans="1:26" ht="13" customHeight="1" thickBot="1" x14ac:dyDescent="0.25">
      <c r="A9" s="90" t="s">
        <v>43</v>
      </c>
      <c r="B9" s="87"/>
      <c r="C9" s="88"/>
      <c r="D9" s="89"/>
      <c r="E9" s="12"/>
      <c r="F9" s="69" t="s">
        <v>31</v>
      </c>
      <c r="G9" s="70">
        <f>COUNTA(B19:B68)</f>
        <v>0</v>
      </c>
      <c r="H9" s="44"/>
      <c r="I9" s="66" t="s">
        <v>31</v>
      </c>
      <c r="J9" s="83" t="s">
        <v>44</v>
      </c>
      <c r="K9" s="84"/>
      <c r="Y9" t="s">
        <v>24</v>
      </c>
      <c r="Z9">
        <v>1500</v>
      </c>
    </row>
    <row r="10" spans="1:26" ht="13" customHeight="1" x14ac:dyDescent="0.2">
      <c r="A10" s="86" t="s">
        <v>41</v>
      </c>
      <c r="B10" s="87"/>
      <c r="C10" s="88"/>
      <c r="D10" s="89"/>
      <c r="E10" s="34"/>
      <c r="F10" s="71" t="s">
        <v>32</v>
      </c>
      <c r="G10" s="72">
        <f>SUM(F19:F68)</f>
        <v>0</v>
      </c>
      <c r="H10" s="45"/>
      <c r="I10" s="67" t="s">
        <v>19</v>
      </c>
      <c r="J10" s="40">
        <f>COUNTIF($B$19:$B$68,"1男Ｓ")</f>
        <v>0</v>
      </c>
      <c r="K10" s="50"/>
      <c r="Y10" t="s">
        <v>25</v>
      </c>
      <c r="Z10">
        <v>800</v>
      </c>
    </row>
    <row r="11" spans="1:26" ht="13" customHeight="1" thickBot="1" x14ac:dyDescent="0.25">
      <c r="A11" s="86" t="s">
        <v>42</v>
      </c>
      <c r="B11" s="87"/>
      <c r="C11" s="88"/>
      <c r="D11" s="89"/>
      <c r="E11" s="35"/>
      <c r="F11" s="91" t="s">
        <v>40</v>
      </c>
      <c r="G11" s="92"/>
      <c r="H11" s="49"/>
      <c r="I11" s="68" t="s">
        <v>20</v>
      </c>
      <c r="J11" s="48">
        <f>COUNTIF($B$19:$B$68,"2女Ｓ")</f>
        <v>0</v>
      </c>
      <c r="K11" s="51"/>
      <c r="Y11" t="s">
        <v>26</v>
      </c>
      <c r="Z11">
        <v>600</v>
      </c>
    </row>
    <row r="12" spans="1:26" ht="10" customHeight="1" thickBot="1" x14ac:dyDescent="0.25">
      <c r="A12" s="1"/>
      <c r="C12" s="36"/>
      <c r="D12" s="36"/>
      <c r="E12" s="36"/>
      <c r="F12" s="36"/>
      <c r="G12" s="36"/>
      <c r="H12" s="36"/>
      <c r="J12" s="37"/>
      <c r="K12" s="37"/>
      <c r="L12" s="38"/>
      <c r="M12" s="39"/>
      <c r="N12" s="39"/>
      <c r="O12" s="39"/>
      <c r="P12" s="39"/>
      <c r="Q12" s="37"/>
      <c r="R12" s="37"/>
    </row>
    <row r="13" spans="1:26" s="15" customFormat="1" ht="10" customHeight="1" x14ac:dyDescent="0.2">
      <c r="A13" s="56" t="s">
        <v>33</v>
      </c>
      <c r="B13" s="57"/>
      <c r="C13" s="57"/>
      <c r="D13" s="57"/>
      <c r="E13" s="57"/>
      <c r="F13" s="57"/>
      <c r="G13" s="58"/>
      <c r="H13" s="46"/>
      <c r="I13" s="18"/>
      <c r="J13" s="18"/>
    </row>
    <row r="14" spans="1:26" s="15" customFormat="1" ht="10" customHeight="1" x14ac:dyDescent="0.2">
      <c r="A14" s="59" t="s">
        <v>34</v>
      </c>
      <c r="B14" s="60"/>
      <c r="C14" s="60"/>
      <c r="D14" s="60"/>
      <c r="E14" s="60"/>
      <c r="F14" s="60"/>
      <c r="G14" s="61"/>
      <c r="H14" s="46"/>
    </row>
    <row r="15" spans="1:26" s="15" customFormat="1" ht="10" customHeight="1" x14ac:dyDescent="0.2">
      <c r="A15" s="59" t="s">
        <v>35</v>
      </c>
      <c r="B15" s="60"/>
      <c r="C15" s="60"/>
      <c r="D15" s="60"/>
      <c r="E15" s="60"/>
      <c r="F15" s="60"/>
      <c r="G15" s="61"/>
      <c r="H15" s="46"/>
    </row>
    <row r="16" spans="1:26" s="15" customFormat="1" ht="10" customHeight="1" thickBot="1" x14ac:dyDescent="0.25">
      <c r="A16" s="62"/>
      <c r="B16" s="63" t="s">
        <v>45</v>
      </c>
      <c r="C16" s="63"/>
      <c r="D16" s="63"/>
      <c r="E16" s="63"/>
      <c r="F16" s="63"/>
      <c r="G16" s="64" t="s">
        <v>39</v>
      </c>
      <c r="H16" s="46"/>
    </row>
    <row r="17" spans="1:24" ht="10" customHeight="1" x14ac:dyDescent="0.2">
      <c r="A17" s="85"/>
      <c r="B17" s="85"/>
      <c r="C17" s="2"/>
      <c r="D17" s="8"/>
      <c r="E17" s="13"/>
      <c r="F17" s="7"/>
    </row>
    <row r="18" spans="1:24" s="4" customFormat="1" ht="12" x14ac:dyDescent="0.2">
      <c r="A18" s="9" t="s">
        <v>9</v>
      </c>
      <c r="B18" s="14" t="s">
        <v>2</v>
      </c>
      <c r="C18" s="14" t="s">
        <v>46</v>
      </c>
      <c r="D18" s="14" t="s">
        <v>3</v>
      </c>
      <c r="E18" s="14" t="s">
        <v>12</v>
      </c>
      <c r="F18" s="14" t="s">
        <v>5</v>
      </c>
      <c r="G18" s="14" t="s">
        <v>6</v>
      </c>
      <c r="H18" s="41"/>
      <c r="I18" s="53">
        <f>C10</f>
        <v>0</v>
      </c>
      <c r="J18" s="53">
        <f>C9</f>
        <v>0</v>
      </c>
      <c r="K18" s="54">
        <f>G9</f>
        <v>0</v>
      </c>
      <c r="L18" s="55">
        <f>G10</f>
        <v>0</v>
      </c>
      <c r="M18" s="53">
        <f>C11</f>
        <v>0</v>
      </c>
      <c r="T18" s="4" t="s">
        <v>21</v>
      </c>
      <c r="U18" s="4" t="s">
        <v>22</v>
      </c>
      <c r="V18" s="4" t="s">
        <v>12</v>
      </c>
      <c r="W18" s="4" t="s">
        <v>23</v>
      </c>
    </row>
    <row r="19" spans="1:24" ht="22" customHeight="1" x14ac:dyDescent="0.2">
      <c r="A19" s="16">
        <v>1</v>
      </c>
      <c r="B19" s="5"/>
      <c r="C19" s="17"/>
      <c r="D19" s="17"/>
      <c r="E19" s="11"/>
      <c r="F19" s="10" t="str">
        <f t="shared" ref="F19:F50" si="0">IF(B19="","",X19)</f>
        <v/>
      </c>
      <c r="G19" s="17"/>
      <c r="H19" s="47"/>
      <c r="I19" s="52" t="str">
        <f>IF(B19="","",B19)</f>
        <v/>
      </c>
      <c r="J19" s="52" t="str">
        <f t="shared" ref="J19:K19" si="1">IF(C19="","",C19)</f>
        <v/>
      </c>
      <c r="K19" s="52" t="str">
        <f t="shared" si="1"/>
        <v/>
      </c>
      <c r="L19" s="65"/>
      <c r="M19" s="65"/>
      <c r="T19" s="19" t="str">
        <f t="shared" ref="T19:T50" si="2">LEFT(B19,1)</f>
        <v/>
      </c>
      <c r="U19" s="19" t="str">
        <f t="shared" ref="U19:U50" si="3">RIGHT(B19,1)</f>
        <v/>
      </c>
      <c r="V19" s="19">
        <f t="shared" ref="V19:V50" si="4">E19</f>
        <v>0</v>
      </c>
      <c r="W19" s="19" t="str">
        <f>U19&amp;V19</f>
        <v>0</v>
      </c>
      <c r="X19" s="19" t="str">
        <f t="shared" ref="X19:X50" si="5">IF(B19="","",VLOOKUP(W19,$Y$4:$Z$11,2))</f>
        <v/>
      </c>
    </row>
    <row r="20" spans="1:24" ht="22" customHeight="1" x14ac:dyDescent="0.2">
      <c r="A20" s="16">
        <v>2</v>
      </c>
      <c r="B20" s="5"/>
      <c r="C20" s="17"/>
      <c r="D20" s="17"/>
      <c r="E20" s="11"/>
      <c r="F20" s="10" t="str">
        <f t="shared" si="0"/>
        <v/>
      </c>
      <c r="G20" s="17"/>
      <c r="H20" s="47"/>
      <c r="I20" s="52" t="str">
        <f t="shared" ref="I20:I68" si="6">IF(B20="","",B20)</f>
        <v/>
      </c>
      <c r="J20" s="52" t="str">
        <f t="shared" ref="J20:J68" si="7">IF(C20="","",C20)</f>
        <v/>
      </c>
      <c r="K20" s="52" t="str">
        <f t="shared" ref="K20:K68" si="8">IF(D20="","",D20)</f>
        <v/>
      </c>
      <c r="L20" s="65"/>
      <c r="M20" s="65"/>
      <c r="T20" s="19" t="str">
        <f t="shared" si="2"/>
        <v/>
      </c>
      <c r="U20" s="19" t="str">
        <f t="shared" si="3"/>
        <v/>
      </c>
      <c r="V20" s="19">
        <f t="shared" si="4"/>
        <v>0</v>
      </c>
      <c r="W20" s="19" t="str">
        <f t="shared" ref="W20:W68" si="9">U20&amp;V20</f>
        <v>0</v>
      </c>
      <c r="X20" s="19" t="str">
        <f t="shared" si="5"/>
        <v/>
      </c>
    </row>
    <row r="21" spans="1:24" ht="22" customHeight="1" x14ac:dyDescent="0.2">
      <c r="A21" s="16">
        <v>3</v>
      </c>
      <c r="B21" s="5"/>
      <c r="C21" s="17"/>
      <c r="D21" s="17"/>
      <c r="E21" s="11"/>
      <c r="F21" s="10" t="str">
        <f t="shared" si="0"/>
        <v/>
      </c>
      <c r="G21" s="17"/>
      <c r="H21" s="47"/>
      <c r="I21" s="52" t="str">
        <f t="shared" si="6"/>
        <v/>
      </c>
      <c r="J21" s="52" t="str">
        <f t="shared" si="7"/>
        <v/>
      </c>
      <c r="K21" s="52" t="str">
        <f t="shared" si="8"/>
        <v/>
      </c>
      <c r="L21" s="65"/>
      <c r="M21" s="65"/>
      <c r="T21" s="19" t="str">
        <f t="shared" si="2"/>
        <v/>
      </c>
      <c r="U21" s="19" t="str">
        <f t="shared" si="3"/>
        <v/>
      </c>
      <c r="V21" s="19">
        <f t="shared" si="4"/>
        <v>0</v>
      </c>
      <c r="W21" s="19" t="str">
        <f>U21&amp;V21</f>
        <v>0</v>
      </c>
      <c r="X21" s="19" t="str">
        <f t="shared" si="5"/>
        <v/>
      </c>
    </row>
    <row r="22" spans="1:24" ht="22" customHeight="1" x14ac:dyDescent="0.2">
      <c r="A22" s="16">
        <v>4</v>
      </c>
      <c r="B22" s="5"/>
      <c r="C22" s="17"/>
      <c r="D22" s="17"/>
      <c r="E22" s="11"/>
      <c r="F22" s="10" t="str">
        <f t="shared" si="0"/>
        <v/>
      </c>
      <c r="G22" s="17"/>
      <c r="H22" s="47"/>
      <c r="I22" s="52" t="str">
        <f t="shared" si="6"/>
        <v/>
      </c>
      <c r="J22" s="52" t="str">
        <f t="shared" si="7"/>
        <v/>
      </c>
      <c r="K22" s="52" t="str">
        <f t="shared" si="8"/>
        <v/>
      </c>
      <c r="L22" s="65"/>
      <c r="M22" s="65"/>
      <c r="T22" s="19" t="str">
        <f t="shared" si="2"/>
        <v/>
      </c>
      <c r="U22" s="19" t="str">
        <f t="shared" si="3"/>
        <v/>
      </c>
      <c r="V22" s="19">
        <f t="shared" si="4"/>
        <v>0</v>
      </c>
      <c r="W22" s="19" t="str">
        <f t="shared" si="9"/>
        <v>0</v>
      </c>
      <c r="X22" s="19" t="str">
        <f t="shared" si="5"/>
        <v/>
      </c>
    </row>
    <row r="23" spans="1:24" ht="22" customHeight="1" x14ac:dyDescent="0.2">
      <c r="A23" s="16">
        <v>5</v>
      </c>
      <c r="B23" s="5"/>
      <c r="C23" s="17"/>
      <c r="D23" s="17"/>
      <c r="E23" s="11"/>
      <c r="F23" s="10" t="str">
        <f t="shared" si="0"/>
        <v/>
      </c>
      <c r="G23" s="17"/>
      <c r="H23" s="47"/>
      <c r="I23" s="52" t="str">
        <f t="shared" si="6"/>
        <v/>
      </c>
      <c r="J23" s="52" t="str">
        <f t="shared" si="7"/>
        <v/>
      </c>
      <c r="K23" s="52" t="str">
        <f t="shared" si="8"/>
        <v/>
      </c>
      <c r="L23" s="65"/>
      <c r="M23" s="65"/>
      <c r="T23" s="19" t="str">
        <f t="shared" si="2"/>
        <v/>
      </c>
      <c r="U23" s="19" t="str">
        <f t="shared" si="3"/>
        <v/>
      </c>
      <c r="V23" s="19">
        <f t="shared" si="4"/>
        <v>0</v>
      </c>
      <c r="W23" s="19" t="str">
        <f t="shared" si="9"/>
        <v>0</v>
      </c>
      <c r="X23" s="19" t="str">
        <f t="shared" si="5"/>
        <v/>
      </c>
    </row>
    <row r="24" spans="1:24" ht="22" customHeight="1" x14ac:dyDescent="0.2">
      <c r="A24" s="16">
        <v>6</v>
      </c>
      <c r="B24" s="5"/>
      <c r="C24" s="17"/>
      <c r="D24" s="17"/>
      <c r="E24" s="11"/>
      <c r="F24" s="10" t="str">
        <f t="shared" si="0"/>
        <v/>
      </c>
      <c r="G24" s="17"/>
      <c r="H24" s="47"/>
      <c r="I24" s="52" t="str">
        <f t="shared" si="6"/>
        <v/>
      </c>
      <c r="J24" s="52" t="str">
        <f t="shared" si="7"/>
        <v/>
      </c>
      <c r="K24" s="52" t="str">
        <f t="shared" si="8"/>
        <v/>
      </c>
      <c r="L24" s="65"/>
      <c r="M24" s="65"/>
      <c r="T24" s="19" t="str">
        <f t="shared" si="2"/>
        <v/>
      </c>
      <c r="U24" s="19" t="str">
        <f t="shared" si="3"/>
        <v/>
      </c>
      <c r="V24" s="19">
        <f t="shared" si="4"/>
        <v>0</v>
      </c>
      <c r="W24" s="19" t="str">
        <f t="shared" si="9"/>
        <v>0</v>
      </c>
      <c r="X24" s="19" t="str">
        <f t="shared" si="5"/>
        <v/>
      </c>
    </row>
    <row r="25" spans="1:24" ht="22" customHeight="1" x14ac:dyDescent="0.2">
      <c r="A25" s="16">
        <v>7</v>
      </c>
      <c r="B25" s="5"/>
      <c r="C25" s="17"/>
      <c r="D25" s="17"/>
      <c r="E25" s="11"/>
      <c r="F25" s="10" t="str">
        <f t="shared" si="0"/>
        <v/>
      </c>
      <c r="G25" s="17"/>
      <c r="H25" s="47"/>
      <c r="I25" s="52" t="str">
        <f t="shared" si="6"/>
        <v/>
      </c>
      <c r="J25" s="52" t="str">
        <f t="shared" si="7"/>
        <v/>
      </c>
      <c r="K25" s="52" t="str">
        <f t="shared" si="8"/>
        <v/>
      </c>
      <c r="L25" s="65"/>
      <c r="M25" s="65"/>
      <c r="T25" s="19" t="str">
        <f t="shared" si="2"/>
        <v/>
      </c>
      <c r="U25" s="19" t="str">
        <f t="shared" si="3"/>
        <v/>
      </c>
      <c r="V25" s="19">
        <f t="shared" si="4"/>
        <v>0</v>
      </c>
      <c r="W25" s="19" t="str">
        <f t="shared" si="9"/>
        <v>0</v>
      </c>
      <c r="X25" s="19" t="str">
        <f t="shared" si="5"/>
        <v/>
      </c>
    </row>
    <row r="26" spans="1:24" ht="22" customHeight="1" x14ac:dyDescent="0.2">
      <c r="A26" s="16">
        <v>8</v>
      </c>
      <c r="B26" s="5"/>
      <c r="C26" s="17"/>
      <c r="D26" s="17"/>
      <c r="E26" s="11"/>
      <c r="F26" s="10" t="str">
        <f t="shared" si="0"/>
        <v/>
      </c>
      <c r="G26" s="17"/>
      <c r="H26" s="47"/>
      <c r="I26" s="52" t="str">
        <f t="shared" si="6"/>
        <v/>
      </c>
      <c r="J26" s="52" t="str">
        <f t="shared" si="7"/>
        <v/>
      </c>
      <c r="K26" s="52" t="str">
        <f t="shared" si="8"/>
        <v/>
      </c>
      <c r="L26" s="65"/>
      <c r="M26" s="65"/>
      <c r="T26" s="19" t="str">
        <f t="shared" si="2"/>
        <v/>
      </c>
      <c r="U26" s="19" t="str">
        <f t="shared" si="3"/>
        <v/>
      </c>
      <c r="V26" s="19">
        <f t="shared" si="4"/>
        <v>0</v>
      </c>
      <c r="W26" s="19" t="str">
        <f t="shared" si="9"/>
        <v>0</v>
      </c>
      <c r="X26" s="19" t="str">
        <f t="shared" si="5"/>
        <v/>
      </c>
    </row>
    <row r="27" spans="1:24" ht="22" customHeight="1" x14ac:dyDescent="0.2">
      <c r="A27" s="16">
        <v>9</v>
      </c>
      <c r="B27" s="5"/>
      <c r="C27" s="17"/>
      <c r="D27" s="17"/>
      <c r="E27" s="11"/>
      <c r="F27" s="10" t="str">
        <f t="shared" si="0"/>
        <v/>
      </c>
      <c r="G27" s="17"/>
      <c r="H27" s="47"/>
      <c r="I27" s="52" t="str">
        <f t="shared" si="6"/>
        <v/>
      </c>
      <c r="J27" s="52" t="str">
        <f t="shared" si="7"/>
        <v/>
      </c>
      <c r="K27" s="52" t="str">
        <f t="shared" si="8"/>
        <v/>
      </c>
      <c r="L27" s="65"/>
      <c r="M27" s="65"/>
      <c r="T27" s="19" t="str">
        <f t="shared" si="2"/>
        <v/>
      </c>
      <c r="U27" s="19" t="str">
        <f t="shared" si="3"/>
        <v/>
      </c>
      <c r="V27" s="19">
        <f t="shared" si="4"/>
        <v>0</v>
      </c>
      <c r="W27" s="19" t="str">
        <f t="shared" si="9"/>
        <v>0</v>
      </c>
      <c r="X27" s="19" t="str">
        <f t="shared" si="5"/>
        <v/>
      </c>
    </row>
    <row r="28" spans="1:24" ht="22" customHeight="1" x14ac:dyDescent="0.2">
      <c r="A28" s="16">
        <v>10</v>
      </c>
      <c r="B28" s="5"/>
      <c r="C28" s="17"/>
      <c r="D28" s="17"/>
      <c r="E28" s="11"/>
      <c r="F28" s="10" t="str">
        <f t="shared" si="0"/>
        <v/>
      </c>
      <c r="G28" s="17"/>
      <c r="H28" s="47"/>
      <c r="I28" s="52" t="str">
        <f t="shared" si="6"/>
        <v/>
      </c>
      <c r="J28" s="52" t="str">
        <f t="shared" si="7"/>
        <v/>
      </c>
      <c r="K28" s="52" t="str">
        <f t="shared" si="8"/>
        <v/>
      </c>
      <c r="L28" s="65"/>
      <c r="M28" s="65"/>
      <c r="T28" s="19" t="str">
        <f t="shared" si="2"/>
        <v/>
      </c>
      <c r="U28" s="19" t="str">
        <f t="shared" si="3"/>
        <v/>
      </c>
      <c r="V28" s="19">
        <f t="shared" si="4"/>
        <v>0</v>
      </c>
      <c r="W28" s="19" t="str">
        <f t="shared" si="9"/>
        <v>0</v>
      </c>
      <c r="X28" s="19" t="str">
        <f t="shared" si="5"/>
        <v/>
      </c>
    </row>
    <row r="29" spans="1:24" ht="22" customHeight="1" x14ac:dyDescent="0.2">
      <c r="A29" s="16">
        <v>11</v>
      </c>
      <c r="B29" s="5"/>
      <c r="C29" s="17"/>
      <c r="D29" s="17"/>
      <c r="E29" s="11"/>
      <c r="F29" s="10" t="str">
        <f t="shared" si="0"/>
        <v/>
      </c>
      <c r="G29" s="17"/>
      <c r="H29" s="47"/>
      <c r="I29" s="52" t="str">
        <f t="shared" si="6"/>
        <v/>
      </c>
      <c r="J29" s="52" t="str">
        <f t="shared" si="7"/>
        <v/>
      </c>
      <c r="K29" s="52" t="str">
        <f t="shared" si="8"/>
        <v/>
      </c>
      <c r="L29" s="65"/>
      <c r="M29" s="65"/>
      <c r="T29" s="19" t="str">
        <f t="shared" si="2"/>
        <v/>
      </c>
      <c r="U29" s="19" t="str">
        <f t="shared" si="3"/>
        <v/>
      </c>
      <c r="V29" s="19">
        <f t="shared" si="4"/>
        <v>0</v>
      </c>
      <c r="W29" s="19" t="str">
        <f t="shared" si="9"/>
        <v>0</v>
      </c>
      <c r="X29" s="19" t="str">
        <f t="shared" si="5"/>
        <v/>
      </c>
    </row>
    <row r="30" spans="1:24" ht="22" customHeight="1" x14ac:dyDescent="0.2">
      <c r="A30" s="16">
        <v>12</v>
      </c>
      <c r="B30" s="5"/>
      <c r="C30" s="17"/>
      <c r="D30" s="17"/>
      <c r="E30" s="11"/>
      <c r="F30" s="10" t="str">
        <f t="shared" si="0"/>
        <v/>
      </c>
      <c r="G30" s="17"/>
      <c r="H30" s="47"/>
      <c r="I30" s="52" t="str">
        <f t="shared" si="6"/>
        <v/>
      </c>
      <c r="J30" s="52" t="str">
        <f t="shared" si="7"/>
        <v/>
      </c>
      <c r="K30" s="52" t="str">
        <f t="shared" si="8"/>
        <v/>
      </c>
      <c r="L30" s="65"/>
      <c r="M30" s="65"/>
      <c r="T30" s="19" t="str">
        <f t="shared" si="2"/>
        <v/>
      </c>
      <c r="U30" s="19" t="str">
        <f t="shared" si="3"/>
        <v/>
      </c>
      <c r="V30" s="19">
        <f t="shared" si="4"/>
        <v>0</v>
      </c>
      <c r="W30" s="19" t="str">
        <f t="shared" si="9"/>
        <v>0</v>
      </c>
      <c r="X30" s="19" t="str">
        <f t="shared" si="5"/>
        <v/>
      </c>
    </row>
    <row r="31" spans="1:24" ht="22" customHeight="1" x14ac:dyDescent="0.2">
      <c r="A31" s="16">
        <v>13</v>
      </c>
      <c r="B31" s="5"/>
      <c r="C31" s="17"/>
      <c r="D31" s="17"/>
      <c r="E31" s="11"/>
      <c r="F31" s="10" t="str">
        <f t="shared" si="0"/>
        <v/>
      </c>
      <c r="G31" s="17"/>
      <c r="H31" s="47"/>
      <c r="I31" s="52" t="str">
        <f t="shared" si="6"/>
        <v/>
      </c>
      <c r="J31" s="52" t="str">
        <f t="shared" si="7"/>
        <v/>
      </c>
      <c r="K31" s="52" t="str">
        <f t="shared" si="8"/>
        <v/>
      </c>
      <c r="L31" s="65"/>
      <c r="M31" s="65"/>
      <c r="T31" s="19" t="str">
        <f t="shared" si="2"/>
        <v/>
      </c>
      <c r="U31" s="19" t="str">
        <f t="shared" si="3"/>
        <v/>
      </c>
      <c r="V31" s="19">
        <f t="shared" si="4"/>
        <v>0</v>
      </c>
      <c r="W31" s="19" t="str">
        <f t="shared" si="9"/>
        <v>0</v>
      </c>
      <c r="X31" s="19" t="str">
        <f t="shared" si="5"/>
        <v/>
      </c>
    </row>
    <row r="32" spans="1:24" ht="22" customHeight="1" x14ac:dyDescent="0.2">
      <c r="A32" s="16">
        <v>14</v>
      </c>
      <c r="B32" s="5"/>
      <c r="C32" s="17"/>
      <c r="D32" s="17"/>
      <c r="E32" s="11"/>
      <c r="F32" s="10" t="str">
        <f t="shared" si="0"/>
        <v/>
      </c>
      <c r="G32" s="17"/>
      <c r="H32" s="47"/>
      <c r="I32" s="52" t="str">
        <f t="shared" si="6"/>
        <v/>
      </c>
      <c r="J32" s="52" t="str">
        <f t="shared" si="7"/>
        <v/>
      </c>
      <c r="K32" s="52" t="str">
        <f t="shared" si="8"/>
        <v/>
      </c>
      <c r="L32" s="65"/>
      <c r="M32" s="65"/>
      <c r="T32" s="19" t="str">
        <f t="shared" si="2"/>
        <v/>
      </c>
      <c r="U32" s="19" t="str">
        <f t="shared" si="3"/>
        <v/>
      </c>
      <c r="V32" s="19">
        <f t="shared" si="4"/>
        <v>0</v>
      </c>
      <c r="W32" s="19" t="str">
        <f t="shared" si="9"/>
        <v>0</v>
      </c>
      <c r="X32" s="19" t="str">
        <f t="shared" si="5"/>
        <v/>
      </c>
    </row>
    <row r="33" spans="1:24" ht="22" customHeight="1" x14ac:dyDescent="0.2">
      <c r="A33" s="16">
        <v>15</v>
      </c>
      <c r="B33" s="5"/>
      <c r="C33" s="17"/>
      <c r="D33" s="17"/>
      <c r="E33" s="11"/>
      <c r="F33" s="10" t="str">
        <f t="shared" si="0"/>
        <v/>
      </c>
      <c r="G33" s="17"/>
      <c r="H33" s="47"/>
      <c r="I33" s="52" t="str">
        <f t="shared" si="6"/>
        <v/>
      </c>
      <c r="J33" s="52" t="str">
        <f t="shared" si="7"/>
        <v/>
      </c>
      <c r="K33" s="52" t="str">
        <f t="shared" si="8"/>
        <v/>
      </c>
      <c r="L33" s="65"/>
      <c r="M33" s="65"/>
      <c r="T33" s="19" t="str">
        <f t="shared" si="2"/>
        <v/>
      </c>
      <c r="U33" s="19" t="str">
        <f t="shared" si="3"/>
        <v/>
      </c>
      <c r="V33" s="19">
        <f t="shared" si="4"/>
        <v>0</v>
      </c>
      <c r="W33" s="19" t="str">
        <f t="shared" si="9"/>
        <v>0</v>
      </c>
      <c r="X33" s="19" t="str">
        <f t="shared" si="5"/>
        <v/>
      </c>
    </row>
    <row r="34" spans="1:24" ht="22" customHeight="1" x14ac:dyDescent="0.2">
      <c r="A34" s="16">
        <v>16</v>
      </c>
      <c r="B34" s="5"/>
      <c r="C34" s="17"/>
      <c r="D34" s="17"/>
      <c r="E34" s="11"/>
      <c r="F34" s="10" t="str">
        <f t="shared" si="0"/>
        <v/>
      </c>
      <c r="G34" s="17"/>
      <c r="H34" s="47"/>
      <c r="I34" s="52" t="str">
        <f t="shared" si="6"/>
        <v/>
      </c>
      <c r="J34" s="52" t="str">
        <f t="shared" si="7"/>
        <v/>
      </c>
      <c r="K34" s="52" t="str">
        <f t="shared" si="8"/>
        <v/>
      </c>
      <c r="L34" s="65"/>
      <c r="M34" s="65"/>
      <c r="T34" s="19" t="str">
        <f t="shared" si="2"/>
        <v/>
      </c>
      <c r="U34" s="19" t="str">
        <f t="shared" si="3"/>
        <v/>
      </c>
      <c r="V34" s="19">
        <f t="shared" si="4"/>
        <v>0</v>
      </c>
      <c r="W34" s="19" t="str">
        <f t="shared" si="9"/>
        <v>0</v>
      </c>
      <c r="X34" s="19" t="str">
        <f t="shared" si="5"/>
        <v/>
      </c>
    </row>
    <row r="35" spans="1:24" ht="22" customHeight="1" x14ac:dyDescent="0.2">
      <c r="A35" s="16">
        <v>17</v>
      </c>
      <c r="B35" s="5"/>
      <c r="C35" s="17"/>
      <c r="D35" s="17"/>
      <c r="E35" s="11"/>
      <c r="F35" s="10" t="str">
        <f t="shared" si="0"/>
        <v/>
      </c>
      <c r="G35" s="17"/>
      <c r="H35" s="47"/>
      <c r="I35" s="52" t="str">
        <f t="shared" si="6"/>
        <v/>
      </c>
      <c r="J35" s="52" t="str">
        <f t="shared" si="7"/>
        <v/>
      </c>
      <c r="K35" s="52" t="str">
        <f t="shared" si="8"/>
        <v/>
      </c>
      <c r="L35" s="65"/>
      <c r="M35" s="65"/>
      <c r="T35" s="19" t="str">
        <f t="shared" si="2"/>
        <v/>
      </c>
      <c r="U35" s="19" t="str">
        <f t="shared" si="3"/>
        <v/>
      </c>
      <c r="V35" s="19">
        <f t="shared" si="4"/>
        <v>0</v>
      </c>
      <c r="W35" s="19" t="str">
        <f t="shared" si="9"/>
        <v>0</v>
      </c>
      <c r="X35" s="19" t="str">
        <f t="shared" si="5"/>
        <v/>
      </c>
    </row>
    <row r="36" spans="1:24" ht="22" customHeight="1" x14ac:dyDescent="0.2">
      <c r="A36" s="16">
        <v>18</v>
      </c>
      <c r="B36" s="5"/>
      <c r="C36" s="17"/>
      <c r="D36" s="17"/>
      <c r="E36" s="11"/>
      <c r="F36" s="10" t="str">
        <f t="shared" si="0"/>
        <v/>
      </c>
      <c r="G36" s="17"/>
      <c r="H36" s="47"/>
      <c r="I36" s="52" t="str">
        <f t="shared" si="6"/>
        <v/>
      </c>
      <c r="J36" s="52" t="str">
        <f t="shared" si="7"/>
        <v/>
      </c>
      <c r="K36" s="52" t="str">
        <f t="shared" si="8"/>
        <v/>
      </c>
      <c r="L36" s="65"/>
      <c r="M36" s="65"/>
      <c r="T36" s="19" t="str">
        <f t="shared" si="2"/>
        <v/>
      </c>
      <c r="U36" s="19" t="str">
        <f t="shared" si="3"/>
        <v/>
      </c>
      <c r="V36" s="19">
        <f t="shared" si="4"/>
        <v>0</v>
      </c>
      <c r="W36" s="19" t="str">
        <f t="shared" si="9"/>
        <v>0</v>
      </c>
      <c r="X36" s="19" t="str">
        <f t="shared" si="5"/>
        <v/>
      </c>
    </row>
    <row r="37" spans="1:24" ht="22" customHeight="1" x14ac:dyDescent="0.2">
      <c r="A37" s="16">
        <v>19</v>
      </c>
      <c r="B37" s="5"/>
      <c r="C37" s="17"/>
      <c r="D37" s="17"/>
      <c r="E37" s="11"/>
      <c r="F37" s="10" t="str">
        <f t="shared" si="0"/>
        <v/>
      </c>
      <c r="G37" s="17"/>
      <c r="H37" s="47"/>
      <c r="I37" s="52" t="str">
        <f t="shared" si="6"/>
        <v/>
      </c>
      <c r="J37" s="52" t="str">
        <f t="shared" si="7"/>
        <v/>
      </c>
      <c r="K37" s="52" t="str">
        <f t="shared" si="8"/>
        <v/>
      </c>
      <c r="L37" s="65"/>
      <c r="M37" s="65"/>
      <c r="T37" s="19" t="str">
        <f t="shared" si="2"/>
        <v/>
      </c>
      <c r="U37" s="19" t="str">
        <f t="shared" si="3"/>
        <v/>
      </c>
      <c r="V37" s="19">
        <f t="shared" si="4"/>
        <v>0</v>
      </c>
      <c r="W37" s="19" t="str">
        <f t="shared" si="9"/>
        <v>0</v>
      </c>
      <c r="X37" s="19" t="str">
        <f t="shared" si="5"/>
        <v/>
      </c>
    </row>
    <row r="38" spans="1:24" ht="22" customHeight="1" x14ac:dyDescent="0.2">
      <c r="A38" s="16">
        <v>20</v>
      </c>
      <c r="B38" s="5"/>
      <c r="C38" s="17"/>
      <c r="D38" s="17"/>
      <c r="E38" s="11"/>
      <c r="F38" s="10" t="str">
        <f t="shared" si="0"/>
        <v/>
      </c>
      <c r="G38" s="17"/>
      <c r="H38" s="47"/>
      <c r="I38" s="52" t="str">
        <f t="shared" si="6"/>
        <v/>
      </c>
      <c r="J38" s="52" t="str">
        <f t="shared" si="7"/>
        <v/>
      </c>
      <c r="K38" s="52" t="str">
        <f t="shared" si="8"/>
        <v/>
      </c>
      <c r="L38" s="65"/>
      <c r="M38" s="65"/>
      <c r="T38" s="19" t="str">
        <f t="shared" si="2"/>
        <v/>
      </c>
      <c r="U38" s="19" t="str">
        <f t="shared" si="3"/>
        <v/>
      </c>
      <c r="V38" s="19">
        <f t="shared" si="4"/>
        <v>0</v>
      </c>
      <c r="W38" s="19" t="str">
        <f t="shared" si="9"/>
        <v>0</v>
      </c>
      <c r="X38" s="19" t="str">
        <f t="shared" si="5"/>
        <v/>
      </c>
    </row>
    <row r="39" spans="1:24" ht="22" customHeight="1" x14ac:dyDescent="0.2">
      <c r="A39" s="16">
        <v>21</v>
      </c>
      <c r="B39" s="5"/>
      <c r="C39" s="17"/>
      <c r="D39" s="17"/>
      <c r="E39" s="11"/>
      <c r="F39" s="10" t="str">
        <f t="shared" si="0"/>
        <v/>
      </c>
      <c r="G39" s="17"/>
      <c r="H39" s="47"/>
      <c r="I39" s="52" t="str">
        <f t="shared" si="6"/>
        <v/>
      </c>
      <c r="J39" s="52" t="str">
        <f t="shared" si="7"/>
        <v/>
      </c>
      <c r="K39" s="52" t="str">
        <f t="shared" si="8"/>
        <v/>
      </c>
      <c r="L39" s="65"/>
      <c r="M39" s="65"/>
      <c r="T39" s="19" t="str">
        <f t="shared" si="2"/>
        <v/>
      </c>
      <c r="U39" s="19" t="str">
        <f t="shared" si="3"/>
        <v/>
      </c>
      <c r="V39" s="19">
        <f t="shared" si="4"/>
        <v>0</v>
      </c>
      <c r="W39" s="19" t="str">
        <f t="shared" si="9"/>
        <v>0</v>
      </c>
      <c r="X39" s="19" t="str">
        <f t="shared" si="5"/>
        <v/>
      </c>
    </row>
    <row r="40" spans="1:24" ht="22" customHeight="1" x14ac:dyDescent="0.2">
      <c r="A40" s="16">
        <v>22</v>
      </c>
      <c r="B40" s="5"/>
      <c r="C40" s="17"/>
      <c r="D40" s="17"/>
      <c r="E40" s="11"/>
      <c r="F40" s="10" t="str">
        <f t="shared" si="0"/>
        <v/>
      </c>
      <c r="G40" s="17"/>
      <c r="H40" s="47"/>
      <c r="I40" s="52" t="str">
        <f t="shared" si="6"/>
        <v/>
      </c>
      <c r="J40" s="52" t="str">
        <f t="shared" si="7"/>
        <v/>
      </c>
      <c r="K40" s="52" t="str">
        <f t="shared" si="8"/>
        <v/>
      </c>
      <c r="L40" s="65"/>
      <c r="M40" s="65"/>
      <c r="T40" s="19" t="str">
        <f t="shared" si="2"/>
        <v/>
      </c>
      <c r="U40" s="19" t="str">
        <f t="shared" si="3"/>
        <v/>
      </c>
      <c r="V40" s="19">
        <f t="shared" si="4"/>
        <v>0</v>
      </c>
      <c r="W40" s="19" t="str">
        <f t="shared" si="9"/>
        <v>0</v>
      </c>
      <c r="X40" s="19" t="str">
        <f t="shared" si="5"/>
        <v/>
      </c>
    </row>
    <row r="41" spans="1:24" ht="22" customHeight="1" x14ac:dyDescent="0.2">
      <c r="A41" s="16">
        <v>23</v>
      </c>
      <c r="B41" s="5"/>
      <c r="C41" s="17"/>
      <c r="D41" s="17"/>
      <c r="E41" s="11"/>
      <c r="F41" s="10" t="str">
        <f t="shared" si="0"/>
        <v/>
      </c>
      <c r="G41" s="17"/>
      <c r="H41" s="47"/>
      <c r="I41" s="52" t="str">
        <f t="shared" si="6"/>
        <v/>
      </c>
      <c r="J41" s="52" t="str">
        <f t="shared" si="7"/>
        <v/>
      </c>
      <c r="K41" s="52" t="str">
        <f t="shared" si="8"/>
        <v/>
      </c>
      <c r="L41" s="65"/>
      <c r="M41" s="65"/>
      <c r="T41" s="19" t="str">
        <f t="shared" si="2"/>
        <v/>
      </c>
      <c r="U41" s="19" t="str">
        <f t="shared" si="3"/>
        <v/>
      </c>
      <c r="V41" s="19">
        <f t="shared" si="4"/>
        <v>0</v>
      </c>
      <c r="W41" s="19" t="str">
        <f t="shared" si="9"/>
        <v>0</v>
      </c>
      <c r="X41" s="19" t="str">
        <f t="shared" si="5"/>
        <v/>
      </c>
    </row>
    <row r="42" spans="1:24" ht="22" customHeight="1" x14ac:dyDescent="0.2">
      <c r="A42" s="16">
        <v>24</v>
      </c>
      <c r="B42" s="5"/>
      <c r="C42" s="17"/>
      <c r="D42" s="17"/>
      <c r="E42" s="11"/>
      <c r="F42" s="10" t="str">
        <f t="shared" si="0"/>
        <v/>
      </c>
      <c r="G42" s="17"/>
      <c r="H42" s="47"/>
      <c r="I42" s="52" t="str">
        <f t="shared" si="6"/>
        <v/>
      </c>
      <c r="J42" s="52" t="str">
        <f t="shared" si="7"/>
        <v/>
      </c>
      <c r="K42" s="52" t="str">
        <f t="shared" si="8"/>
        <v/>
      </c>
      <c r="L42" s="65"/>
      <c r="M42" s="65"/>
      <c r="T42" s="19" t="str">
        <f t="shared" si="2"/>
        <v/>
      </c>
      <c r="U42" s="19" t="str">
        <f t="shared" si="3"/>
        <v/>
      </c>
      <c r="V42" s="19">
        <f t="shared" si="4"/>
        <v>0</v>
      </c>
      <c r="W42" s="19" t="str">
        <f t="shared" si="9"/>
        <v>0</v>
      </c>
      <c r="X42" s="19" t="str">
        <f t="shared" si="5"/>
        <v/>
      </c>
    </row>
    <row r="43" spans="1:24" ht="22" customHeight="1" x14ac:dyDescent="0.2">
      <c r="A43" s="16">
        <v>25</v>
      </c>
      <c r="B43" s="5"/>
      <c r="C43" s="17"/>
      <c r="D43" s="17"/>
      <c r="E43" s="11"/>
      <c r="F43" s="10" t="str">
        <f t="shared" si="0"/>
        <v/>
      </c>
      <c r="G43" s="17"/>
      <c r="H43" s="47"/>
      <c r="I43" s="52" t="str">
        <f t="shared" si="6"/>
        <v/>
      </c>
      <c r="J43" s="52" t="str">
        <f t="shared" si="7"/>
        <v/>
      </c>
      <c r="K43" s="52" t="str">
        <f t="shared" si="8"/>
        <v/>
      </c>
      <c r="L43" s="65"/>
      <c r="M43" s="65"/>
      <c r="T43" s="19" t="str">
        <f t="shared" si="2"/>
        <v/>
      </c>
      <c r="U43" s="19" t="str">
        <f t="shared" si="3"/>
        <v/>
      </c>
      <c r="V43" s="19">
        <f t="shared" si="4"/>
        <v>0</v>
      </c>
      <c r="W43" s="19" t="str">
        <f t="shared" si="9"/>
        <v>0</v>
      </c>
      <c r="X43" s="19" t="str">
        <f t="shared" si="5"/>
        <v/>
      </c>
    </row>
    <row r="44" spans="1:24" ht="22" customHeight="1" x14ac:dyDescent="0.2">
      <c r="A44" s="16">
        <v>26</v>
      </c>
      <c r="B44" s="5"/>
      <c r="C44" s="17"/>
      <c r="D44" s="17"/>
      <c r="E44" s="11"/>
      <c r="F44" s="10" t="str">
        <f t="shared" si="0"/>
        <v/>
      </c>
      <c r="G44" s="17"/>
      <c r="H44" s="47"/>
      <c r="I44" s="52" t="str">
        <f t="shared" si="6"/>
        <v/>
      </c>
      <c r="J44" s="52" t="str">
        <f t="shared" si="7"/>
        <v/>
      </c>
      <c r="K44" s="52" t="str">
        <f t="shared" si="8"/>
        <v/>
      </c>
      <c r="L44" s="65"/>
      <c r="M44" s="65"/>
      <c r="T44" s="19" t="str">
        <f t="shared" si="2"/>
        <v/>
      </c>
      <c r="U44" s="19" t="str">
        <f t="shared" si="3"/>
        <v/>
      </c>
      <c r="V44" s="19">
        <f t="shared" si="4"/>
        <v>0</v>
      </c>
      <c r="W44" s="19" t="str">
        <f t="shared" si="9"/>
        <v>0</v>
      </c>
      <c r="X44" s="19" t="str">
        <f t="shared" si="5"/>
        <v/>
      </c>
    </row>
    <row r="45" spans="1:24" ht="22" customHeight="1" x14ac:dyDescent="0.2">
      <c r="A45" s="16">
        <v>27</v>
      </c>
      <c r="B45" s="5"/>
      <c r="C45" s="17"/>
      <c r="D45" s="17"/>
      <c r="E45" s="11"/>
      <c r="F45" s="10" t="str">
        <f t="shared" si="0"/>
        <v/>
      </c>
      <c r="G45" s="17"/>
      <c r="H45" s="47"/>
      <c r="I45" s="52" t="str">
        <f t="shared" si="6"/>
        <v/>
      </c>
      <c r="J45" s="52" t="str">
        <f t="shared" si="7"/>
        <v/>
      </c>
      <c r="K45" s="52" t="str">
        <f t="shared" si="8"/>
        <v/>
      </c>
      <c r="L45" s="65"/>
      <c r="M45" s="65"/>
      <c r="T45" s="19" t="str">
        <f t="shared" si="2"/>
        <v/>
      </c>
      <c r="U45" s="19" t="str">
        <f t="shared" si="3"/>
        <v/>
      </c>
      <c r="V45" s="19">
        <f t="shared" si="4"/>
        <v>0</v>
      </c>
      <c r="W45" s="19" t="str">
        <f t="shared" si="9"/>
        <v>0</v>
      </c>
      <c r="X45" s="19" t="str">
        <f t="shared" si="5"/>
        <v/>
      </c>
    </row>
    <row r="46" spans="1:24" ht="22" customHeight="1" x14ac:dyDescent="0.2">
      <c r="A46" s="16">
        <v>28</v>
      </c>
      <c r="B46" s="5"/>
      <c r="C46" s="17"/>
      <c r="D46" s="17"/>
      <c r="E46" s="11"/>
      <c r="F46" s="10" t="str">
        <f t="shared" si="0"/>
        <v/>
      </c>
      <c r="G46" s="17"/>
      <c r="H46" s="47"/>
      <c r="I46" s="52" t="str">
        <f t="shared" si="6"/>
        <v/>
      </c>
      <c r="J46" s="52" t="str">
        <f t="shared" si="7"/>
        <v/>
      </c>
      <c r="K46" s="52" t="str">
        <f t="shared" si="8"/>
        <v/>
      </c>
      <c r="L46" s="65"/>
      <c r="M46" s="65"/>
      <c r="T46" s="19" t="str">
        <f t="shared" si="2"/>
        <v/>
      </c>
      <c r="U46" s="19" t="str">
        <f t="shared" si="3"/>
        <v/>
      </c>
      <c r="V46" s="19">
        <f t="shared" si="4"/>
        <v>0</v>
      </c>
      <c r="W46" s="19" t="str">
        <f t="shared" si="9"/>
        <v>0</v>
      </c>
      <c r="X46" s="19" t="str">
        <f t="shared" si="5"/>
        <v/>
      </c>
    </row>
    <row r="47" spans="1:24" ht="22" customHeight="1" x14ac:dyDescent="0.2">
      <c r="A47" s="16">
        <v>29</v>
      </c>
      <c r="B47" s="5"/>
      <c r="C47" s="17"/>
      <c r="D47" s="17"/>
      <c r="E47" s="11"/>
      <c r="F47" s="10" t="str">
        <f t="shared" si="0"/>
        <v/>
      </c>
      <c r="G47" s="17"/>
      <c r="H47" s="47"/>
      <c r="I47" s="52" t="str">
        <f t="shared" si="6"/>
        <v/>
      </c>
      <c r="J47" s="52" t="str">
        <f t="shared" si="7"/>
        <v/>
      </c>
      <c r="K47" s="52" t="str">
        <f t="shared" si="8"/>
        <v/>
      </c>
      <c r="L47" s="65"/>
      <c r="M47" s="65"/>
      <c r="T47" s="19" t="str">
        <f t="shared" si="2"/>
        <v/>
      </c>
      <c r="U47" s="19" t="str">
        <f t="shared" si="3"/>
        <v/>
      </c>
      <c r="V47" s="19">
        <f t="shared" si="4"/>
        <v>0</v>
      </c>
      <c r="W47" s="19" t="str">
        <f t="shared" si="9"/>
        <v>0</v>
      </c>
      <c r="X47" s="19" t="str">
        <f t="shared" si="5"/>
        <v/>
      </c>
    </row>
    <row r="48" spans="1:24" ht="22" customHeight="1" x14ac:dyDescent="0.2">
      <c r="A48" s="16">
        <v>30</v>
      </c>
      <c r="B48" s="5"/>
      <c r="C48" s="17"/>
      <c r="D48" s="17"/>
      <c r="E48" s="11"/>
      <c r="F48" s="10" t="str">
        <f t="shared" si="0"/>
        <v/>
      </c>
      <c r="G48" s="17"/>
      <c r="H48" s="47"/>
      <c r="I48" s="52" t="str">
        <f t="shared" si="6"/>
        <v/>
      </c>
      <c r="J48" s="52" t="str">
        <f t="shared" si="7"/>
        <v/>
      </c>
      <c r="K48" s="52" t="str">
        <f t="shared" si="8"/>
        <v/>
      </c>
      <c r="L48" s="65"/>
      <c r="M48" s="65"/>
      <c r="T48" s="19" t="str">
        <f t="shared" si="2"/>
        <v/>
      </c>
      <c r="U48" s="19" t="str">
        <f t="shared" si="3"/>
        <v/>
      </c>
      <c r="V48" s="19">
        <f t="shared" si="4"/>
        <v>0</v>
      </c>
      <c r="W48" s="19" t="str">
        <f t="shared" si="9"/>
        <v>0</v>
      </c>
      <c r="X48" s="19" t="str">
        <f t="shared" si="5"/>
        <v/>
      </c>
    </row>
    <row r="49" spans="1:24" ht="22" customHeight="1" x14ac:dyDescent="0.2">
      <c r="A49" s="16">
        <v>31</v>
      </c>
      <c r="B49" s="5"/>
      <c r="C49" s="17"/>
      <c r="D49" s="17"/>
      <c r="E49" s="11"/>
      <c r="F49" s="10" t="str">
        <f t="shared" si="0"/>
        <v/>
      </c>
      <c r="G49" s="17"/>
      <c r="H49" s="47"/>
      <c r="I49" s="52" t="str">
        <f t="shared" si="6"/>
        <v/>
      </c>
      <c r="J49" s="52" t="str">
        <f t="shared" si="7"/>
        <v/>
      </c>
      <c r="K49" s="52" t="str">
        <f t="shared" si="8"/>
        <v/>
      </c>
      <c r="L49" s="65"/>
      <c r="M49" s="65"/>
      <c r="T49" s="19" t="str">
        <f t="shared" si="2"/>
        <v/>
      </c>
      <c r="U49" s="19" t="str">
        <f t="shared" si="3"/>
        <v/>
      </c>
      <c r="V49" s="19">
        <f t="shared" si="4"/>
        <v>0</v>
      </c>
      <c r="W49" s="19" t="str">
        <f t="shared" si="9"/>
        <v>0</v>
      </c>
      <c r="X49" s="19" t="str">
        <f t="shared" si="5"/>
        <v/>
      </c>
    </row>
    <row r="50" spans="1:24" ht="22" customHeight="1" x14ac:dyDescent="0.2">
      <c r="A50" s="16">
        <v>32</v>
      </c>
      <c r="B50" s="5"/>
      <c r="C50" s="17"/>
      <c r="D50" s="17"/>
      <c r="E50" s="11"/>
      <c r="F50" s="10" t="str">
        <f t="shared" si="0"/>
        <v/>
      </c>
      <c r="G50" s="17"/>
      <c r="H50" s="47"/>
      <c r="I50" s="52" t="str">
        <f t="shared" si="6"/>
        <v/>
      </c>
      <c r="J50" s="52" t="str">
        <f t="shared" si="7"/>
        <v/>
      </c>
      <c r="K50" s="52" t="str">
        <f t="shared" si="8"/>
        <v/>
      </c>
      <c r="L50" s="65"/>
      <c r="M50" s="65"/>
      <c r="T50" s="19" t="str">
        <f t="shared" si="2"/>
        <v/>
      </c>
      <c r="U50" s="19" t="str">
        <f t="shared" si="3"/>
        <v/>
      </c>
      <c r="V50" s="19">
        <f t="shared" si="4"/>
        <v>0</v>
      </c>
      <c r="W50" s="19" t="str">
        <f t="shared" si="9"/>
        <v>0</v>
      </c>
      <c r="X50" s="19" t="str">
        <f t="shared" si="5"/>
        <v/>
      </c>
    </row>
    <row r="51" spans="1:24" ht="22" customHeight="1" x14ac:dyDescent="0.2">
      <c r="A51" s="16">
        <v>33</v>
      </c>
      <c r="B51" s="5"/>
      <c r="C51" s="17"/>
      <c r="D51" s="17"/>
      <c r="E51" s="11"/>
      <c r="F51" s="10" t="str">
        <f t="shared" ref="F51:F68" si="10">IF(B51="","",X51)</f>
        <v/>
      </c>
      <c r="G51" s="17"/>
      <c r="H51" s="47"/>
      <c r="I51" s="52" t="str">
        <f t="shared" si="6"/>
        <v/>
      </c>
      <c r="J51" s="52" t="str">
        <f t="shared" si="7"/>
        <v/>
      </c>
      <c r="K51" s="52" t="str">
        <f t="shared" si="8"/>
        <v/>
      </c>
      <c r="L51" s="65"/>
      <c r="M51" s="65"/>
      <c r="T51" s="19" t="str">
        <f t="shared" ref="T51:T68" si="11">LEFT(B51,1)</f>
        <v/>
      </c>
      <c r="U51" s="19" t="str">
        <f t="shared" ref="U51:U68" si="12">RIGHT(B51,1)</f>
        <v/>
      </c>
      <c r="V51" s="19">
        <f t="shared" ref="V51:V68" si="13">E51</f>
        <v>0</v>
      </c>
      <c r="W51" s="19" t="str">
        <f t="shared" si="9"/>
        <v>0</v>
      </c>
      <c r="X51" s="19" t="str">
        <f t="shared" ref="X51:X68" si="14">IF(B51="","",VLOOKUP(W51,$Y$4:$Z$11,2))</f>
        <v/>
      </c>
    </row>
    <row r="52" spans="1:24" ht="22" customHeight="1" x14ac:dyDescent="0.2">
      <c r="A52" s="16">
        <v>34</v>
      </c>
      <c r="B52" s="5"/>
      <c r="C52" s="17"/>
      <c r="D52" s="17"/>
      <c r="E52" s="11"/>
      <c r="F52" s="10" t="str">
        <f t="shared" si="10"/>
        <v/>
      </c>
      <c r="G52" s="17"/>
      <c r="H52" s="47"/>
      <c r="I52" s="52" t="str">
        <f t="shared" si="6"/>
        <v/>
      </c>
      <c r="J52" s="52" t="str">
        <f t="shared" si="7"/>
        <v/>
      </c>
      <c r="K52" s="52" t="str">
        <f t="shared" si="8"/>
        <v/>
      </c>
      <c r="L52" s="65"/>
      <c r="M52" s="65"/>
      <c r="T52" s="19" t="str">
        <f t="shared" si="11"/>
        <v/>
      </c>
      <c r="U52" s="19" t="str">
        <f t="shared" si="12"/>
        <v/>
      </c>
      <c r="V52" s="19">
        <f t="shared" si="13"/>
        <v>0</v>
      </c>
      <c r="W52" s="19" t="str">
        <f t="shared" si="9"/>
        <v>0</v>
      </c>
      <c r="X52" s="19" t="str">
        <f t="shared" si="14"/>
        <v/>
      </c>
    </row>
    <row r="53" spans="1:24" ht="22" customHeight="1" x14ac:dyDescent="0.2">
      <c r="A53" s="16">
        <v>35</v>
      </c>
      <c r="B53" s="5"/>
      <c r="C53" s="17"/>
      <c r="D53" s="17"/>
      <c r="E53" s="11"/>
      <c r="F53" s="10" t="str">
        <f t="shared" si="10"/>
        <v/>
      </c>
      <c r="G53" s="17"/>
      <c r="H53" s="47"/>
      <c r="I53" s="52" t="str">
        <f t="shared" si="6"/>
        <v/>
      </c>
      <c r="J53" s="52" t="str">
        <f t="shared" si="7"/>
        <v/>
      </c>
      <c r="K53" s="52" t="str">
        <f t="shared" si="8"/>
        <v/>
      </c>
      <c r="L53" s="65"/>
      <c r="M53" s="65"/>
      <c r="T53" s="19" t="str">
        <f t="shared" si="11"/>
        <v/>
      </c>
      <c r="U53" s="19" t="str">
        <f t="shared" si="12"/>
        <v/>
      </c>
      <c r="V53" s="19">
        <f t="shared" si="13"/>
        <v>0</v>
      </c>
      <c r="W53" s="19" t="str">
        <f t="shared" si="9"/>
        <v>0</v>
      </c>
      <c r="X53" s="19" t="str">
        <f t="shared" si="14"/>
        <v/>
      </c>
    </row>
    <row r="54" spans="1:24" ht="22" customHeight="1" x14ac:dyDescent="0.2">
      <c r="A54" s="16">
        <v>36</v>
      </c>
      <c r="B54" s="5"/>
      <c r="C54" s="17"/>
      <c r="D54" s="17"/>
      <c r="E54" s="11"/>
      <c r="F54" s="10" t="str">
        <f t="shared" si="10"/>
        <v/>
      </c>
      <c r="G54" s="17"/>
      <c r="H54" s="47"/>
      <c r="I54" s="52" t="str">
        <f t="shared" si="6"/>
        <v/>
      </c>
      <c r="J54" s="52" t="str">
        <f t="shared" si="7"/>
        <v/>
      </c>
      <c r="K54" s="52" t="str">
        <f t="shared" si="8"/>
        <v/>
      </c>
      <c r="L54" s="65"/>
      <c r="M54" s="65"/>
      <c r="T54" s="19" t="str">
        <f t="shared" si="11"/>
        <v/>
      </c>
      <c r="U54" s="19" t="str">
        <f t="shared" si="12"/>
        <v/>
      </c>
      <c r="V54" s="19">
        <f t="shared" si="13"/>
        <v>0</v>
      </c>
      <c r="W54" s="19" t="str">
        <f t="shared" si="9"/>
        <v>0</v>
      </c>
      <c r="X54" s="19" t="str">
        <f t="shared" si="14"/>
        <v/>
      </c>
    </row>
    <row r="55" spans="1:24" ht="22" customHeight="1" x14ac:dyDescent="0.2">
      <c r="A55" s="16">
        <v>37</v>
      </c>
      <c r="B55" s="5"/>
      <c r="C55" s="17"/>
      <c r="D55" s="17"/>
      <c r="E55" s="11"/>
      <c r="F55" s="10" t="str">
        <f t="shared" si="10"/>
        <v/>
      </c>
      <c r="G55" s="17"/>
      <c r="H55" s="47"/>
      <c r="I55" s="52" t="str">
        <f t="shared" si="6"/>
        <v/>
      </c>
      <c r="J55" s="52" t="str">
        <f t="shared" si="7"/>
        <v/>
      </c>
      <c r="K55" s="52" t="str">
        <f t="shared" si="8"/>
        <v/>
      </c>
      <c r="L55" s="65"/>
      <c r="M55" s="65"/>
      <c r="T55" s="19" t="str">
        <f t="shared" si="11"/>
        <v/>
      </c>
      <c r="U55" s="19" t="str">
        <f t="shared" si="12"/>
        <v/>
      </c>
      <c r="V55" s="19">
        <f t="shared" si="13"/>
        <v>0</v>
      </c>
      <c r="W55" s="19" t="str">
        <f t="shared" si="9"/>
        <v>0</v>
      </c>
      <c r="X55" s="19" t="str">
        <f t="shared" si="14"/>
        <v/>
      </c>
    </row>
    <row r="56" spans="1:24" ht="22" customHeight="1" x14ac:dyDescent="0.2">
      <c r="A56" s="16">
        <v>38</v>
      </c>
      <c r="B56" s="5"/>
      <c r="C56" s="17"/>
      <c r="D56" s="17"/>
      <c r="E56" s="11"/>
      <c r="F56" s="10" t="str">
        <f t="shared" si="10"/>
        <v/>
      </c>
      <c r="G56" s="17"/>
      <c r="H56" s="47"/>
      <c r="I56" s="52" t="str">
        <f t="shared" si="6"/>
        <v/>
      </c>
      <c r="J56" s="52" t="str">
        <f t="shared" si="7"/>
        <v/>
      </c>
      <c r="K56" s="52" t="str">
        <f t="shared" si="8"/>
        <v/>
      </c>
      <c r="L56" s="65"/>
      <c r="M56" s="65"/>
      <c r="T56" s="19" t="str">
        <f t="shared" si="11"/>
        <v/>
      </c>
      <c r="U56" s="19" t="str">
        <f t="shared" si="12"/>
        <v/>
      </c>
      <c r="V56" s="19">
        <f t="shared" si="13"/>
        <v>0</v>
      </c>
      <c r="W56" s="19" t="str">
        <f t="shared" si="9"/>
        <v>0</v>
      </c>
      <c r="X56" s="19" t="str">
        <f t="shared" si="14"/>
        <v/>
      </c>
    </row>
    <row r="57" spans="1:24" ht="22" customHeight="1" x14ac:dyDescent="0.2">
      <c r="A57" s="16">
        <v>39</v>
      </c>
      <c r="B57" s="5"/>
      <c r="C57" s="17"/>
      <c r="D57" s="17"/>
      <c r="E57" s="11"/>
      <c r="F57" s="10" t="str">
        <f t="shared" si="10"/>
        <v/>
      </c>
      <c r="G57" s="17"/>
      <c r="H57" s="47"/>
      <c r="I57" s="52" t="str">
        <f t="shared" si="6"/>
        <v/>
      </c>
      <c r="J57" s="52" t="str">
        <f t="shared" si="7"/>
        <v/>
      </c>
      <c r="K57" s="52" t="str">
        <f t="shared" si="8"/>
        <v/>
      </c>
      <c r="L57" s="65"/>
      <c r="M57" s="65"/>
      <c r="T57" s="19" t="str">
        <f t="shared" si="11"/>
        <v/>
      </c>
      <c r="U57" s="19" t="str">
        <f t="shared" si="12"/>
        <v/>
      </c>
      <c r="V57" s="19">
        <f t="shared" si="13"/>
        <v>0</v>
      </c>
      <c r="W57" s="19" t="str">
        <f t="shared" si="9"/>
        <v>0</v>
      </c>
      <c r="X57" s="19" t="str">
        <f t="shared" si="14"/>
        <v/>
      </c>
    </row>
    <row r="58" spans="1:24" ht="22" customHeight="1" x14ac:dyDescent="0.2">
      <c r="A58" s="16">
        <v>40</v>
      </c>
      <c r="B58" s="5"/>
      <c r="C58" s="17"/>
      <c r="D58" s="17"/>
      <c r="E58" s="11"/>
      <c r="F58" s="10" t="str">
        <f t="shared" si="10"/>
        <v/>
      </c>
      <c r="G58" s="17"/>
      <c r="H58" s="47"/>
      <c r="I58" s="52" t="str">
        <f t="shared" si="6"/>
        <v/>
      </c>
      <c r="J58" s="52" t="str">
        <f t="shared" si="7"/>
        <v/>
      </c>
      <c r="K58" s="52" t="str">
        <f t="shared" si="8"/>
        <v/>
      </c>
      <c r="L58" s="65"/>
      <c r="M58" s="65"/>
      <c r="T58" s="19" t="str">
        <f t="shared" si="11"/>
        <v/>
      </c>
      <c r="U58" s="19" t="str">
        <f t="shared" si="12"/>
        <v/>
      </c>
      <c r="V58" s="19">
        <f t="shared" si="13"/>
        <v>0</v>
      </c>
      <c r="W58" s="19" t="str">
        <f t="shared" si="9"/>
        <v>0</v>
      </c>
      <c r="X58" s="19" t="str">
        <f t="shared" si="14"/>
        <v/>
      </c>
    </row>
    <row r="59" spans="1:24" ht="22" customHeight="1" x14ac:dyDescent="0.2">
      <c r="A59" s="16">
        <v>41</v>
      </c>
      <c r="B59" s="5"/>
      <c r="C59" s="17"/>
      <c r="D59" s="17"/>
      <c r="E59" s="11"/>
      <c r="F59" s="10" t="str">
        <f t="shared" si="10"/>
        <v/>
      </c>
      <c r="G59" s="17"/>
      <c r="H59" s="47"/>
      <c r="I59" s="52" t="str">
        <f t="shared" si="6"/>
        <v/>
      </c>
      <c r="J59" s="52" t="str">
        <f t="shared" si="7"/>
        <v/>
      </c>
      <c r="K59" s="52" t="str">
        <f t="shared" si="8"/>
        <v/>
      </c>
      <c r="L59" s="65"/>
      <c r="M59" s="65"/>
      <c r="T59" s="19" t="str">
        <f t="shared" si="11"/>
        <v/>
      </c>
      <c r="U59" s="19" t="str">
        <f t="shared" si="12"/>
        <v/>
      </c>
      <c r="V59" s="19">
        <f t="shared" si="13"/>
        <v>0</v>
      </c>
      <c r="W59" s="19" t="str">
        <f t="shared" si="9"/>
        <v>0</v>
      </c>
      <c r="X59" s="19" t="str">
        <f t="shared" si="14"/>
        <v/>
      </c>
    </row>
    <row r="60" spans="1:24" ht="22" customHeight="1" x14ac:dyDescent="0.2">
      <c r="A60" s="16">
        <v>42</v>
      </c>
      <c r="B60" s="5"/>
      <c r="C60" s="17"/>
      <c r="D60" s="17"/>
      <c r="E60" s="11"/>
      <c r="F60" s="10" t="str">
        <f t="shared" si="10"/>
        <v/>
      </c>
      <c r="G60" s="17"/>
      <c r="H60" s="47"/>
      <c r="I60" s="52" t="str">
        <f t="shared" si="6"/>
        <v/>
      </c>
      <c r="J60" s="52" t="str">
        <f t="shared" si="7"/>
        <v/>
      </c>
      <c r="K60" s="52" t="str">
        <f t="shared" si="8"/>
        <v/>
      </c>
      <c r="L60" s="65"/>
      <c r="M60" s="65"/>
      <c r="T60" s="19" t="str">
        <f t="shared" si="11"/>
        <v/>
      </c>
      <c r="U60" s="19" t="str">
        <f t="shared" si="12"/>
        <v/>
      </c>
      <c r="V60" s="19">
        <f t="shared" si="13"/>
        <v>0</v>
      </c>
      <c r="W60" s="19" t="str">
        <f t="shared" si="9"/>
        <v>0</v>
      </c>
      <c r="X60" s="19" t="str">
        <f t="shared" si="14"/>
        <v/>
      </c>
    </row>
    <row r="61" spans="1:24" ht="22" customHeight="1" x14ac:dyDescent="0.2">
      <c r="A61" s="16">
        <v>43</v>
      </c>
      <c r="B61" s="5"/>
      <c r="C61" s="17"/>
      <c r="D61" s="17"/>
      <c r="E61" s="11"/>
      <c r="F61" s="10" t="str">
        <f t="shared" si="10"/>
        <v/>
      </c>
      <c r="G61" s="17"/>
      <c r="H61" s="47"/>
      <c r="I61" s="52" t="str">
        <f t="shared" si="6"/>
        <v/>
      </c>
      <c r="J61" s="52" t="str">
        <f t="shared" si="7"/>
        <v/>
      </c>
      <c r="K61" s="52" t="str">
        <f t="shared" si="8"/>
        <v/>
      </c>
      <c r="L61" s="65"/>
      <c r="M61" s="65"/>
      <c r="T61" s="19" t="str">
        <f t="shared" si="11"/>
        <v/>
      </c>
      <c r="U61" s="19" t="str">
        <f t="shared" si="12"/>
        <v/>
      </c>
      <c r="V61" s="19">
        <f t="shared" si="13"/>
        <v>0</v>
      </c>
      <c r="W61" s="19" t="str">
        <f t="shared" si="9"/>
        <v>0</v>
      </c>
      <c r="X61" s="19" t="str">
        <f t="shared" si="14"/>
        <v/>
      </c>
    </row>
    <row r="62" spans="1:24" ht="22" customHeight="1" x14ac:dyDescent="0.2">
      <c r="A62" s="16">
        <v>44</v>
      </c>
      <c r="B62" s="5"/>
      <c r="C62" s="17"/>
      <c r="D62" s="17"/>
      <c r="E62" s="11"/>
      <c r="F62" s="10" t="str">
        <f t="shared" si="10"/>
        <v/>
      </c>
      <c r="G62" s="17"/>
      <c r="H62" s="47"/>
      <c r="I62" s="52" t="str">
        <f t="shared" si="6"/>
        <v/>
      </c>
      <c r="J62" s="52" t="str">
        <f t="shared" si="7"/>
        <v/>
      </c>
      <c r="K62" s="52" t="str">
        <f t="shared" si="8"/>
        <v/>
      </c>
      <c r="L62" s="65"/>
      <c r="M62" s="65"/>
      <c r="T62" s="19" t="str">
        <f t="shared" si="11"/>
        <v/>
      </c>
      <c r="U62" s="19" t="str">
        <f t="shared" si="12"/>
        <v/>
      </c>
      <c r="V62" s="19">
        <f t="shared" si="13"/>
        <v>0</v>
      </c>
      <c r="W62" s="19" t="str">
        <f t="shared" si="9"/>
        <v>0</v>
      </c>
      <c r="X62" s="19" t="str">
        <f t="shared" si="14"/>
        <v/>
      </c>
    </row>
    <row r="63" spans="1:24" ht="22" customHeight="1" x14ac:dyDescent="0.2">
      <c r="A63" s="16">
        <v>45</v>
      </c>
      <c r="B63" s="5"/>
      <c r="C63" s="17"/>
      <c r="D63" s="17"/>
      <c r="E63" s="11"/>
      <c r="F63" s="10" t="str">
        <f t="shared" si="10"/>
        <v/>
      </c>
      <c r="G63" s="17"/>
      <c r="H63" s="47"/>
      <c r="I63" s="52" t="str">
        <f t="shared" si="6"/>
        <v/>
      </c>
      <c r="J63" s="52" t="str">
        <f t="shared" si="7"/>
        <v/>
      </c>
      <c r="K63" s="52" t="str">
        <f t="shared" si="8"/>
        <v/>
      </c>
      <c r="L63" s="65"/>
      <c r="M63" s="65"/>
      <c r="T63" s="19" t="str">
        <f t="shared" si="11"/>
        <v/>
      </c>
      <c r="U63" s="19" t="str">
        <f t="shared" si="12"/>
        <v/>
      </c>
      <c r="V63" s="19">
        <f t="shared" si="13"/>
        <v>0</v>
      </c>
      <c r="W63" s="19" t="str">
        <f t="shared" si="9"/>
        <v>0</v>
      </c>
      <c r="X63" s="19" t="str">
        <f t="shared" si="14"/>
        <v/>
      </c>
    </row>
    <row r="64" spans="1:24" ht="22" customHeight="1" x14ac:dyDescent="0.2">
      <c r="A64" s="16">
        <v>46</v>
      </c>
      <c r="B64" s="5"/>
      <c r="C64" s="17"/>
      <c r="D64" s="17"/>
      <c r="E64" s="11"/>
      <c r="F64" s="10" t="str">
        <f t="shared" si="10"/>
        <v/>
      </c>
      <c r="G64" s="17"/>
      <c r="H64" s="47"/>
      <c r="I64" s="52" t="str">
        <f t="shared" si="6"/>
        <v/>
      </c>
      <c r="J64" s="52" t="str">
        <f t="shared" si="7"/>
        <v/>
      </c>
      <c r="K64" s="52" t="str">
        <f t="shared" si="8"/>
        <v/>
      </c>
      <c r="L64" s="65"/>
      <c r="M64" s="65"/>
      <c r="T64" s="19" t="str">
        <f t="shared" si="11"/>
        <v/>
      </c>
      <c r="U64" s="19" t="str">
        <f t="shared" si="12"/>
        <v/>
      </c>
      <c r="V64" s="19">
        <f t="shared" si="13"/>
        <v>0</v>
      </c>
      <c r="W64" s="19" t="str">
        <f t="shared" si="9"/>
        <v>0</v>
      </c>
      <c r="X64" s="19" t="str">
        <f t="shared" si="14"/>
        <v/>
      </c>
    </row>
    <row r="65" spans="1:24" ht="22" customHeight="1" x14ac:dyDescent="0.2">
      <c r="A65" s="16">
        <v>47</v>
      </c>
      <c r="B65" s="5"/>
      <c r="C65" s="17"/>
      <c r="D65" s="17"/>
      <c r="E65" s="11"/>
      <c r="F65" s="10" t="str">
        <f t="shared" si="10"/>
        <v/>
      </c>
      <c r="G65" s="17"/>
      <c r="H65" s="47"/>
      <c r="I65" s="52" t="str">
        <f t="shared" si="6"/>
        <v/>
      </c>
      <c r="J65" s="52" t="str">
        <f t="shared" si="7"/>
        <v/>
      </c>
      <c r="K65" s="52" t="str">
        <f t="shared" si="8"/>
        <v/>
      </c>
      <c r="L65" s="65"/>
      <c r="M65" s="65"/>
      <c r="T65" s="19" t="str">
        <f t="shared" si="11"/>
        <v/>
      </c>
      <c r="U65" s="19" t="str">
        <f t="shared" si="12"/>
        <v/>
      </c>
      <c r="V65" s="19">
        <f t="shared" si="13"/>
        <v>0</v>
      </c>
      <c r="W65" s="19" t="str">
        <f t="shared" si="9"/>
        <v>0</v>
      </c>
      <c r="X65" s="19" t="str">
        <f t="shared" si="14"/>
        <v/>
      </c>
    </row>
    <row r="66" spans="1:24" ht="22" customHeight="1" x14ac:dyDescent="0.2">
      <c r="A66" s="16">
        <v>48</v>
      </c>
      <c r="B66" s="5"/>
      <c r="C66" s="17"/>
      <c r="D66" s="17"/>
      <c r="E66" s="11"/>
      <c r="F66" s="10" t="str">
        <f t="shared" si="10"/>
        <v/>
      </c>
      <c r="G66" s="17"/>
      <c r="H66" s="47"/>
      <c r="I66" s="52" t="str">
        <f t="shared" si="6"/>
        <v/>
      </c>
      <c r="J66" s="52" t="str">
        <f t="shared" si="7"/>
        <v/>
      </c>
      <c r="K66" s="52" t="str">
        <f t="shared" si="8"/>
        <v/>
      </c>
      <c r="L66" s="65"/>
      <c r="M66" s="65"/>
      <c r="T66" s="19" t="str">
        <f t="shared" si="11"/>
        <v/>
      </c>
      <c r="U66" s="19" t="str">
        <f t="shared" si="12"/>
        <v/>
      </c>
      <c r="V66" s="19">
        <f t="shared" si="13"/>
        <v>0</v>
      </c>
      <c r="W66" s="19" t="str">
        <f t="shared" si="9"/>
        <v>0</v>
      </c>
      <c r="X66" s="19" t="str">
        <f t="shared" si="14"/>
        <v/>
      </c>
    </row>
    <row r="67" spans="1:24" ht="22" customHeight="1" x14ac:dyDescent="0.2">
      <c r="A67" s="16">
        <v>49</v>
      </c>
      <c r="B67" s="5"/>
      <c r="C67" s="17"/>
      <c r="D67" s="17"/>
      <c r="E67" s="11"/>
      <c r="F67" s="10" t="str">
        <f t="shared" si="10"/>
        <v/>
      </c>
      <c r="G67" s="17"/>
      <c r="H67" s="47"/>
      <c r="I67" s="52" t="str">
        <f t="shared" si="6"/>
        <v/>
      </c>
      <c r="J67" s="52" t="str">
        <f t="shared" si="7"/>
        <v/>
      </c>
      <c r="K67" s="52" t="str">
        <f t="shared" si="8"/>
        <v/>
      </c>
      <c r="L67" s="65"/>
      <c r="M67" s="65"/>
      <c r="T67" s="19" t="str">
        <f t="shared" si="11"/>
        <v/>
      </c>
      <c r="U67" s="19" t="str">
        <f t="shared" si="12"/>
        <v/>
      </c>
      <c r="V67" s="19">
        <f t="shared" si="13"/>
        <v>0</v>
      </c>
      <c r="W67" s="19" t="str">
        <f t="shared" si="9"/>
        <v>0</v>
      </c>
      <c r="X67" s="19" t="str">
        <f t="shared" si="14"/>
        <v/>
      </c>
    </row>
    <row r="68" spans="1:24" ht="22" customHeight="1" x14ac:dyDescent="0.2">
      <c r="A68" s="16">
        <v>50</v>
      </c>
      <c r="B68" s="5"/>
      <c r="C68" s="17"/>
      <c r="D68" s="17"/>
      <c r="E68" s="11"/>
      <c r="F68" s="10" t="str">
        <f t="shared" si="10"/>
        <v/>
      </c>
      <c r="G68" s="17"/>
      <c r="H68" s="47"/>
      <c r="I68" s="52" t="str">
        <f t="shared" si="6"/>
        <v/>
      </c>
      <c r="J68" s="52" t="str">
        <f t="shared" si="7"/>
        <v/>
      </c>
      <c r="K68" s="52" t="str">
        <f t="shared" si="8"/>
        <v/>
      </c>
      <c r="L68" s="65"/>
      <c r="M68" s="65"/>
      <c r="T68" s="19" t="str">
        <f t="shared" si="11"/>
        <v/>
      </c>
      <c r="U68" s="19" t="str">
        <f t="shared" si="12"/>
        <v/>
      </c>
      <c r="V68" s="19">
        <f t="shared" si="13"/>
        <v>0</v>
      </c>
      <c r="W68" s="19" t="str">
        <f t="shared" si="9"/>
        <v>0</v>
      </c>
      <c r="X68" s="19" t="str">
        <f t="shared" si="14"/>
        <v/>
      </c>
    </row>
    <row r="69" spans="1:24" x14ac:dyDescent="0.2"/>
    <row r="70" spans="1:24" x14ac:dyDescent="0.2"/>
    <row r="71" spans="1:24" x14ac:dyDescent="0.2"/>
    <row r="72" spans="1:24" x14ac:dyDescent="0.2"/>
    <row r="73" spans="1:24" x14ac:dyDescent="0.2"/>
    <row r="74" spans="1:24" x14ac:dyDescent="0.2"/>
    <row r="75" spans="1:24" x14ac:dyDescent="0.2"/>
    <row r="76" spans="1:24" x14ac:dyDescent="0.2"/>
    <row r="77" spans="1:24" x14ac:dyDescent="0.2"/>
    <row r="78" spans="1:24" x14ac:dyDescent="0.2"/>
    <row r="79" spans="1:24" x14ac:dyDescent="0.2"/>
  </sheetData>
  <sheetProtection algorithmName="SHA-512" hashValue="gy9p0rNrFSXD4+8K4gaQjySCFMIccWZa8ASy4cNkeRhf7PV2C+khUIt7AAqlKf2QFMpxjfeR+RkdnWalkcO2iA==" saltValue="JFfyLmhnlk6kiOnC1BBN3A==" spinCount="100000" sheet="1" selectLockedCells="1"/>
  <sortState xmlns:xlrd2="http://schemas.microsoft.com/office/spreadsheetml/2017/richdata2" ref="Y4:Z9">
    <sortCondition ref="Y4:Y9"/>
  </sortState>
  <mergeCells count="14">
    <mergeCell ref="J9:K9"/>
    <mergeCell ref="A17:B17"/>
    <mergeCell ref="A10:B10"/>
    <mergeCell ref="C10:D10"/>
    <mergeCell ref="A11:B11"/>
    <mergeCell ref="C11:D11"/>
    <mergeCell ref="A9:B9"/>
    <mergeCell ref="C9:D9"/>
    <mergeCell ref="F11:G11"/>
    <mergeCell ref="A2:G2"/>
    <mergeCell ref="A4:B4"/>
    <mergeCell ref="A5:B5"/>
    <mergeCell ref="A6:B6"/>
    <mergeCell ref="A8:B8"/>
  </mergeCells>
  <phoneticPr fontId="1"/>
  <conditionalFormatting sqref="J10:J11">
    <cfRule type="cellIs" dxfId="0" priority="1" operator="greaterThan">
      <formula>0</formula>
    </cfRule>
  </conditionalFormatting>
  <dataValidations count="3">
    <dataValidation type="list" allowBlank="1" showInputMessage="1" showErrorMessage="1" sqref="B20:B68" xr:uid="{00000000-0002-0000-0300-000000000000}">
      <formula1>$T$4:$T$9</formula1>
    </dataValidation>
    <dataValidation type="list" allowBlank="1" showInputMessage="1" showErrorMessage="1" sqref="E19:E68" xr:uid="{00000000-0002-0000-0300-000001000000}">
      <formula1>$U$3:$U$8</formula1>
    </dataValidation>
    <dataValidation type="list" allowBlank="1" showInputMessage="1" showErrorMessage="1" sqref="B19" xr:uid="{EC0CCFF4-2B6F-40D2-9064-0C9C2B060749}">
      <formula1>$T$3:$T$6</formula1>
    </dataValidation>
  </dataValidations>
  <hyperlinks>
    <hyperlink ref="G4" r:id="rId1" xr:uid="{00000000-0004-0000-03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4" orientation="portrait" blackAndWhite="1" r:id="rId2"/>
  <headerFooter>
    <oddHeader>&amp;R&amp;10&amp;P&amp;[/&amp;N</oddHeader>
    <oddFooter>&amp;C&amp;P&amp;[ページ</oddFooter>
  </headerFooter>
  <rowBreaks count="1" manualBreakCount="1">
    <brk id="43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新人大会</vt:lpstr>
      <vt:lpstr>新人大会!Print_Area</vt:lpstr>
      <vt:lpstr>新人大会!Print_Titles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AMEmiya</dc:creator>
  <cp:lastModifiedBy>t a</cp:lastModifiedBy>
  <cp:lastPrinted>2022-04-10T06:08:15Z</cp:lastPrinted>
  <dcterms:created xsi:type="dcterms:W3CDTF">2017-03-09T03:07:40Z</dcterms:created>
  <dcterms:modified xsi:type="dcterms:W3CDTF">2025-02-24T02:42:33Z</dcterms:modified>
</cp:coreProperties>
</file>