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eta\Documents\10-卓球\11-YTTA(申込原本)\2025\"/>
    </mc:Choice>
  </mc:AlternateContent>
  <xr:revisionPtr revIDLastSave="0" documentId="13_ncr:1_{9BD0BBF4-AB83-4E12-8581-C26B0951CA1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知事杯" sheetId="9" r:id="rId1"/>
  </sheets>
  <definedNames>
    <definedName name="_xlnm.Print_Area" localSheetId="0">知事杯!$A$1:$G$91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2" i="9" l="1"/>
  <c r="E82" i="9"/>
  <c r="G72" i="9"/>
  <c r="E72" i="9"/>
  <c r="G62" i="9"/>
  <c r="E62" i="9"/>
  <c r="G52" i="9"/>
  <c r="E52" i="9"/>
  <c r="G42" i="9"/>
  <c r="E42" i="9"/>
  <c r="G32" i="9"/>
  <c r="E32" i="9"/>
  <c r="G22" i="9"/>
  <c r="E22" i="9"/>
  <c r="K15" i="9"/>
  <c r="E12" i="9"/>
  <c r="J86" i="9" l="1"/>
  <c r="K86" i="9"/>
  <c r="J87" i="9"/>
  <c r="K87" i="9"/>
  <c r="J88" i="9"/>
  <c r="K88" i="9"/>
  <c r="J89" i="9"/>
  <c r="K89" i="9"/>
  <c r="J90" i="9"/>
  <c r="K90" i="9"/>
  <c r="J91" i="9"/>
  <c r="K91" i="9"/>
  <c r="K85" i="9"/>
  <c r="J76" i="9"/>
  <c r="K76" i="9"/>
  <c r="J77" i="9"/>
  <c r="K77" i="9"/>
  <c r="J78" i="9"/>
  <c r="K78" i="9"/>
  <c r="J79" i="9"/>
  <c r="K79" i="9"/>
  <c r="J80" i="9"/>
  <c r="K80" i="9"/>
  <c r="J81" i="9"/>
  <c r="K81" i="9"/>
  <c r="K75" i="9"/>
  <c r="J66" i="9"/>
  <c r="K66" i="9"/>
  <c r="J67" i="9"/>
  <c r="K67" i="9"/>
  <c r="J68" i="9"/>
  <c r="K68" i="9"/>
  <c r="J69" i="9"/>
  <c r="K69" i="9"/>
  <c r="J70" i="9"/>
  <c r="K70" i="9"/>
  <c r="J71" i="9"/>
  <c r="K71" i="9"/>
  <c r="K65" i="9"/>
  <c r="J56" i="9"/>
  <c r="K56" i="9"/>
  <c r="J57" i="9"/>
  <c r="K57" i="9"/>
  <c r="J58" i="9"/>
  <c r="K58" i="9"/>
  <c r="J59" i="9"/>
  <c r="K59" i="9"/>
  <c r="J60" i="9"/>
  <c r="K60" i="9"/>
  <c r="J61" i="9"/>
  <c r="K61" i="9"/>
  <c r="K55" i="9"/>
  <c r="J46" i="9"/>
  <c r="K46" i="9"/>
  <c r="J47" i="9"/>
  <c r="K47" i="9"/>
  <c r="J48" i="9"/>
  <c r="K48" i="9"/>
  <c r="J49" i="9"/>
  <c r="K49" i="9"/>
  <c r="J50" i="9"/>
  <c r="K50" i="9"/>
  <c r="J51" i="9"/>
  <c r="K51" i="9"/>
  <c r="K45" i="9"/>
  <c r="J36" i="9"/>
  <c r="K36" i="9"/>
  <c r="J37" i="9"/>
  <c r="K37" i="9"/>
  <c r="J38" i="9"/>
  <c r="K38" i="9"/>
  <c r="J39" i="9"/>
  <c r="K39" i="9"/>
  <c r="J40" i="9"/>
  <c r="K40" i="9"/>
  <c r="J41" i="9"/>
  <c r="K41" i="9"/>
  <c r="K35" i="9"/>
  <c r="J26" i="9"/>
  <c r="K26" i="9"/>
  <c r="J27" i="9"/>
  <c r="K27" i="9"/>
  <c r="J28" i="9"/>
  <c r="K28" i="9"/>
  <c r="J29" i="9"/>
  <c r="K29" i="9"/>
  <c r="J30" i="9"/>
  <c r="K30" i="9"/>
  <c r="J31" i="9"/>
  <c r="K31" i="9"/>
  <c r="K25" i="9"/>
  <c r="K16" i="9"/>
  <c r="K17" i="9"/>
  <c r="K18" i="9"/>
  <c r="K19" i="9"/>
  <c r="K20" i="9"/>
  <c r="K21" i="9"/>
  <c r="M7" i="9"/>
  <c r="J7" i="9"/>
  <c r="I7" i="9"/>
  <c r="G12" i="9" l="1"/>
  <c r="D10" i="9"/>
  <c r="K7" i="9" s="1"/>
  <c r="J85" i="9"/>
  <c r="J84" i="9"/>
  <c r="J83" i="9"/>
  <c r="J75" i="9"/>
  <c r="J74" i="9"/>
  <c r="J73" i="9"/>
  <c r="J65" i="9"/>
  <c r="J64" i="9"/>
  <c r="J63" i="9"/>
  <c r="J55" i="9"/>
  <c r="J54" i="9"/>
  <c r="J53" i="9"/>
  <c r="J45" i="9"/>
  <c r="J44" i="9"/>
  <c r="J43" i="9"/>
  <c r="J35" i="9"/>
  <c r="J34" i="9"/>
  <c r="J33" i="9"/>
  <c r="J25" i="9"/>
  <c r="J24" i="9"/>
  <c r="J23" i="9"/>
  <c r="J13" i="9"/>
  <c r="J16" i="9"/>
  <c r="J17" i="9"/>
  <c r="J18" i="9"/>
  <c r="J19" i="9"/>
  <c r="J20" i="9"/>
  <c r="J21" i="9"/>
  <c r="J15" i="9"/>
  <c r="J14" i="9"/>
  <c r="F10" i="9" l="1"/>
  <c r="L7" i="9" s="1"/>
</calcChain>
</file>

<file path=xl/sharedStrings.xml><?xml version="1.0" encoding="utf-8"?>
<sst xmlns="http://schemas.openxmlformats.org/spreadsheetml/2006/main" count="272" uniqueCount="53">
  <si>
    <t>チーム名</t>
    <rPh sb="3" eb="4">
      <t>メイ</t>
    </rPh>
    <phoneticPr fontId="1"/>
  </si>
  <si>
    <t>１チーム目</t>
    <rPh sb="4" eb="5">
      <t>メ</t>
    </rPh>
    <phoneticPr fontId="1"/>
  </si>
  <si>
    <t>２チーム目</t>
    <rPh sb="4" eb="5">
      <t>メ</t>
    </rPh>
    <phoneticPr fontId="1"/>
  </si>
  <si>
    <t>３チーム目</t>
    <rPh sb="4" eb="5">
      <t>メ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</si>
  <si>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</si>
  <si>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大会日</t>
    <rPh sb="0" eb="2">
      <t>タイカイ</t>
    </rPh>
    <rPh sb="2" eb="3">
      <t>ヒ</t>
    </rPh>
    <phoneticPr fontId="1"/>
  </si>
  <si>
    <t>会場</t>
    <rPh sb="0" eb="2">
      <t>カイジョウ</t>
    </rPh>
    <phoneticPr fontId="1"/>
  </si>
  <si>
    <t>参加者</t>
    <rPh sb="0" eb="3">
      <t>サンカシャ</t>
    </rPh>
    <phoneticPr fontId="1"/>
  </si>
  <si>
    <t>種目</t>
    <rPh sb="0" eb="2">
      <t>シュモク</t>
    </rPh>
    <phoneticPr fontId="1"/>
  </si>
  <si>
    <t>参加料</t>
    <rPh sb="0" eb="3">
      <t>サンカリョウ</t>
    </rPh>
    <phoneticPr fontId="1"/>
  </si>
  <si>
    <t>申込先</t>
    <rPh sb="0" eb="2">
      <t>モウシコミ</t>
    </rPh>
    <rPh sb="2" eb="3">
      <t>サキ</t>
    </rPh>
    <phoneticPr fontId="1"/>
  </si>
  <si>
    <t>yamanashi.table.tennis@gmail.com</t>
    <phoneticPr fontId="1"/>
  </si>
  <si>
    <t>申込期間</t>
    <rPh sb="0" eb="2">
      <t>モウシコミ</t>
    </rPh>
    <rPh sb="2" eb="4">
      <t>キカン</t>
    </rPh>
    <phoneticPr fontId="1"/>
  </si>
  <si>
    <t>年齢区分</t>
    <rPh sb="0" eb="2">
      <t>ネンレイ</t>
    </rPh>
    <rPh sb="2" eb="4">
      <t>クブン</t>
    </rPh>
    <phoneticPr fontId="1"/>
  </si>
  <si>
    <t>一般</t>
    <rPh sb="0" eb="2">
      <t>イッパン</t>
    </rPh>
    <phoneticPr fontId="1"/>
  </si>
  <si>
    <t>高校生以下</t>
    <rPh sb="0" eb="3">
      <t>コウコウセイ</t>
    </rPh>
    <rPh sb="3" eb="5">
      <t>イカ</t>
    </rPh>
    <phoneticPr fontId="1"/>
  </si>
  <si>
    <t>監督</t>
    <rPh sb="0" eb="2">
      <t>カントク</t>
    </rPh>
    <phoneticPr fontId="1"/>
  </si>
  <si>
    <t>選手</t>
    <rPh sb="0" eb="2">
      <t>センシュ</t>
    </rPh>
    <phoneticPr fontId="1"/>
  </si>
  <si>
    <t>参加者氏名</t>
    <rPh sb="0" eb="2">
      <t>サンカ</t>
    </rPh>
    <rPh sb="2" eb="3">
      <t>シャ</t>
    </rPh>
    <rPh sb="3" eb="5">
      <t>シメイ</t>
    </rPh>
    <phoneticPr fontId="1"/>
  </si>
  <si>
    <t>チーム名　</t>
    <rPh sb="3" eb="4">
      <t>メイ</t>
    </rPh>
    <phoneticPr fontId="1"/>
  </si>
  <si>
    <t>1男子団体</t>
    <rPh sb="1" eb="3">
      <t>ダンシ</t>
    </rPh>
    <rPh sb="3" eb="5">
      <t>ダンタイ</t>
    </rPh>
    <phoneticPr fontId="1"/>
  </si>
  <si>
    <t>2女子団体</t>
    <rPh sb="1" eb="3">
      <t>ジョシ</t>
    </rPh>
    <rPh sb="3" eb="5">
      <t>ダンタイ</t>
    </rPh>
    <phoneticPr fontId="1"/>
  </si>
  <si>
    <t>種目</t>
    <rPh sb="0" eb="1">
      <t>シュ</t>
    </rPh>
    <rPh sb="1" eb="2">
      <t>メ</t>
    </rPh>
    <phoneticPr fontId="1"/>
  </si>
  <si>
    <t>←８文字以内</t>
    <rPh sb="2" eb="4">
      <t>モジ</t>
    </rPh>
    <rPh sb="4" eb="6">
      <t>イナイ</t>
    </rPh>
    <phoneticPr fontId="1"/>
  </si>
  <si>
    <t>年齢</t>
    <rPh sb="0" eb="2">
      <t>ネンレイ</t>
    </rPh>
    <phoneticPr fontId="1"/>
  </si>
  <si>
    <t>小学生以下</t>
    <rPh sb="0" eb="3">
      <t>ショウガクセイ</t>
    </rPh>
    <rPh sb="3" eb="5">
      <t>イカ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</si>
  <si>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</si>
  <si>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</si>
  <si>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</si>
  <si>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</si>
  <si>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</si>
  <si>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</si>
  <si>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</si>
  <si>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</si>
  <si>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申込チーム数</t>
    <rPh sb="0" eb="2">
      <t>モウシコミ</t>
    </rPh>
    <rPh sb="5" eb="6">
      <t>スウ</t>
    </rPh>
    <phoneticPr fontId="1"/>
  </si>
  <si>
    <t>参加料の合計</t>
    <rPh sb="0" eb="3">
      <t>サンカリョウ</t>
    </rPh>
    <rPh sb="4" eb="6">
      <t>ゴウケイ</t>
    </rPh>
    <phoneticPr fontId="1"/>
  </si>
  <si>
    <t>４チーム目</t>
    <rPh sb="4" eb="5">
      <t>メ</t>
    </rPh>
    <phoneticPr fontId="1"/>
  </si>
  <si>
    <t>５チーム目</t>
    <rPh sb="4" eb="5">
      <t>メ</t>
    </rPh>
    <phoneticPr fontId="1"/>
  </si>
  <si>
    <t>６チーム目</t>
    <rPh sb="4" eb="5">
      <t>メ</t>
    </rPh>
    <phoneticPr fontId="1"/>
  </si>
  <si>
    <t>７チーム目</t>
    <rPh sb="4" eb="5">
      <t>メ</t>
    </rPh>
    <phoneticPr fontId="1"/>
  </si>
  <si>
    <t>８チーム目</t>
    <rPh sb="4" eb="5">
      <t>メ</t>
    </rPh>
    <phoneticPr fontId="1"/>
  </si>
  <si>
    <t>リスト選択</t>
    <rPh sb="3" eb="5">
      <t>センタク</t>
    </rPh>
    <phoneticPr fontId="1"/>
  </si>
  <si>
    <t>入力</t>
    <rPh sb="0" eb="2">
      <t>ニュウリョク</t>
    </rPh>
    <phoneticPr fontId="1"/>
  </si>
  <si>
    <t>▼選択</t>
    <rPh sb="1" eb="3">
      <t>センタク</t>
    </rPh>
    <phoneticPr fontId="1"/>
  </si>
  <si>
    <t>自動計算される個所は，
必ず内容の確認をしてください。
誤りのある場合は入力内容を確認してください。</t>
    <rPh sb="0" eb="4">
      <t>ジドウケイサン</t>
    </rPh>
    <rPh sb="7" eb="9">
      <t>カショ</t>
    </rPh>
    <rPh sb="12" eb="13">
      <t>カナラ</t>
    </rPh>
    <rPh sb="14" eb="16">
      <t>ナイヨウ</t>
    </rPh>
    <rPh sb="17" eb="19">
      <t>カクニン</t>
    </rPh>
    <rPh sb="28" eb="29">
      <t>アヤマ</t>
    </rPh>
    <rPh sb="33" eb="35">
      <t>バアイ</t>
    </rPh>
    <rPh sb="36" eb="40">
      <t>ニュウリョクナイヨウ</t>
    </rPh>
    <rPh sb="41" eb="43">
      <t>カクニン</t>
    </rPh>
    <phoneticPr fontId="1"/>
  </si>
  <si>
    <t>緑が丘体育館（大小）</t>
    <rPh sb="0" eb="1">
      <t>ミドリ</t>
    </rPh>
    <rPh sb="2" eb="3">
      <t>オカ</t>
    </rPh>
    <rPh sb="3" eb="6">
      <t>タイイクカン</t>
    </rPh>
    <rPh sb="7" eb="8">
      <t>ダイ</t>
    </rPh>
    <rPh sb="8" eb="9">
      <t>ショウ</t>
    </rPh>
    <phoneticPr fontId="1"/>
  </si>
  <si>
    <t>申込責任者　氏名　</t>
    <rPh sb="0" eb="2">
      <t>モウシコミ</t>
    </rPh>
    <rPh sb="2" eb="5">
      <t>セキニンシャ</t>
    </rPh>
    <rPh sb="6" eb="7">
      <t>シ</t>
    </rPh>
    <rPh sb="7" eb="8">
      <t>ナ</t>
    </rPh>
    <phoneticPr fontId="1"/>
  </si>
  <si>
    <t>所属　</t>
    <rPh sb="0" eb="1">
      <t>ショ</t>
    </rPh>
    <rPh sb="1" eb="2">
      <t>ゾク</t>
    </rPh>
    <phoneticPr fontId="1"/>
  </si>
  <si>
    <t>第71回　知事杯争奪卓球大会（T）　参加申込</t>
    <rPh sb="0" eb="1">
      <t>ダイ</t>
    </rPh>
    <rPh sb="3" eb="4">
      <t>カイ</t>
    </rPh>
    <rPh sb="5" eb="7">
      <t>チジ</t>
    </rPh>
    <rPh sb="7" eb="8">
      <t>ハイ</t>
    </rPh>
    <rPh sb="8" eb="10">
      <t>ソウダツ</t>
    </rPh>
    <rPh sb="10" eb="12">
      <t>タッキュウ</t>
    </rPh>
    <rPh sb="12" eb="14">
      <t>タイカイ</t>
    </rPh>
    <rPh sb="18" eb="20">
      <t>サンカ</t>
    </rPh>
    <rPh sb="20" eb="22">
      <t>モウシコミ</t>
    </rPh>
    <phoneticPr fontId="1"/>
  </si>
  <si>
    <r>
      <t>2025年6月6日(金)～</t>
    </r>
    <r>
      <rPr>
        <b/>
        <u/>
        <sz val="11"/>
        <color rgb="FFFF0000"/>
        <rFont val="HGPｺﾞｼｯｸE"/>
        <family val="3"/>
        <charset val="128"/>
      </rPr>
      <t>６月１３日(金)15:00</t>
    </r>
    <rPh sb="4" eb="5">
      <t>ネン</t>
    </rPh>
    <rPh sb="6" eb="7">
      <t>ガツ</t>
    </rPh>
    <rPh sb="8" eb="9">
      <t>ヒ</t>
    </rPh>
    <rPh sb="10" eb="11">
      <t>キン</t>
    </rPh>
    <rPh sb="14" eb="15">
      <t>ガツ</t>
    </rPh>
    <rPh sb="17" eb="18">
      <t>ヒ</t>
    </rPh>
    <rPh sb="19" eb="20">
      <t>キン</t>
    </rPh>
    <phoneticPr fontId="1"/>
  </si>
  <si>
    <t>2025年７月１３日(日)</t>
    <rPh sb="4" eb="5">
      <t>ネン</t>
    </rPh>
    <rPh sb="6" eb="7">
      <t>ガツ</t>
    </rPh>
    <rPh sb="9" eb="10">
      <t>ヒ</t>
    </rPh>
    <rPh sb="11" eb="12">
      <t>ニチ</t>
    </rPh>
    <phoneticPr fontId="1"/>
  </si>
  <si>
    <t>登録チーム名(ゼッケン名)</t>
    <rPh sb="0" eb="2">
      <t>トウロク</t>
    </rPh>
    <rPh sb="5" eb="6">
      <t>メイ</t>
    </rPh>
    <rPh sb="6" eb="7">
      <t>ゾクメイ</t>
    </rPh>
    <rPh sb="11" eb="12">
      <t>メイ</t>
    </rPh>
    <phoneticPr fontId="1"/>
  </si>
  <si>
    <r>
      <t>※</t>
    </r>
    <r>
      <rPr>
        <b/>
        <sz val="9"/>
        <color rgb="FFFF0000"/>
        <rFont val="ＭＳ Ｐゴシック"/>
        <family val="3"/>
        <charset val="128"/>
      </rPr>
      <t>登録チーム名</t>
    </r>
    <r>
      <rPr>
        <sz val="9"/>
        <color rgb="FFFF0000"/>
        <rFont val="ＭＳ Ｐゴシック"/>
        <family val="3"/>
        <charset val="128"/>
      </rPr>
      <t>については、
山梨県卓球協会に</t>
    </r>
    <r>
      <rPr>
        <b/>
        <sz val="9"/>
        <color rgb="FFFF0000"/>
        <rFont val="ＭＳ Ｐゴシック"/>
        <family val="3"/>
        <charset val="128"/>
      </rPr>
      <t>登録されている
チーム名</t>
    </r>
    <r>
      <rPr>
        <sz val="9"/>
        <color rgb="FFFF0000"/>
        <rFont val="ＭＳ Ｐゴシック"/>
        <family val="3"/>
        <charset val="128"/>
      </rPr>
      <t>を記入してください。
※</t>
    </r>
    <r>
      <rPr>
        <b/>
        <sz val="9"/>
        <color rgb="FFFF0000"/>
        <rFont val="ＭＳ Ｐゴシック"/>
        <family val="3"/>
        <charset val="128"/>
      </rPr>
      <t>監督は必ず記入</t>
    </r>
    <r>
      <rPr>
        <sz val="9"/>
        <color rgb="FFFF0000"/>
        <rFont val="ＭＳ Ｐゴシック"/>
        <family val="3"/>
        <charset val="128"/>
      </rPr>
      <t>すること
※</t>
    </r>
    <r>
      <rPr>
        <b/>
        <sz val="9"/>
        <color rgb="FFFF0000"/>
        <rFont val="ＭＳ Ｐゴシック"/>
        <family val="3"/>
        <charset val="128"/>
      </rPr>
      <t>監督が選手として出場する場合</t>
    </r>
    <r>
      <rPr>
        <sz val="9"/>
        <color rgb="FFFF0000"/>
        <rFont val="ＭＳ Ｐゴシック"/>
        <family val="3"/>
        <charset val="128"/>
      </rPr>
      <t xml:space="preserve">は，
</t>
    </r>
    <r>
      <rPr>
        <b/>
        <sz val="9"/>
        <color rgb="FFFF0000"/>
        <rFont val="ＭＳ Ｐゴシック"/>
        <family val="3"/>
        <charset val="128"/>
      </rPr>
      <t>選手欄にも「氏名・所属チーム名」を
入力</t>
    </r>
    <r>
      <rPr>
        <sz val="9"/>
        <color rgb="FFFF0000"/>
        <rFont val="ＭＳ Ｐゴシック"/>
        <family val="3"/>
        <charset val="128"/>
      </rPr>
      <t>してください</t>
    </r>
    <rPh sb="1" eb="3">
      <t>トウロク</t>
    </rPh>
    <rPh sb="47" eb="49">
      <t>カントク</t>
    </rPh>
    <rPh sb="50" eb="51">
      <t>カナラ</t>
    </rPh>
    <rPh sb="52" eb="5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</si>
</sst>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0" tint="-0.249977111117893"/>
      <name val="ＭＳ Ｐゴシック"/>
      <family val="2"/>
      <charset val="128"/>
      <scheme val="minor"/>
    </font>
    <font>
      <sz val="8"/>
      <color theme="0" tint="-0.14999847407452621"/>
      <name val="ＭＳ Ｐゴシック"/>
      <family val="2"/>
      <charset val="128"/>
      <scheme val="minor"/>
    </font>
    <font>
      <sz val="10"/>
      <color theme="0" tint="-0.14999847407452621"/>
      <name val="ＭＳ Ｐゴシック"/>
      <family val="2"/>
      <charset val="128"/>
      <scheme val="minor"/>
    </font>
    <font>
      <sz val="8"/>
      <color theme="0" tint="-0.1499984740745262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ｺﾞｼｯｸE"/>
      <family val="3"/>
      <charset val="128"/>
    </font>
    <font>
      <b/>
      <u/>
      <sz val="11"/>
      <color rgb="FFFF0000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9"/>
      <color rgb="FFFF0000"/>
      <name val="ＭＳ Ｐゴシック"/>
      <family val="3"/>
      <charset val="128"/>
    </font>
    <font>
      <sz val="8"/>
      <color theme="0" tint="-0.249977111117893"/>
      <name val="ＭＳ Ｐゴシック"/>
      <family val="3"/>
      <charset val="128"/>
      <scheme val="minor"/>
    </font>
    <font>
      <sz val="9"/>
      <color rgb="FFFF0000"/>
      <name val="HGｺﾞｼｯｸE"/>
      <family val="3"/>
      <charset val="128"/>
    </font>
    <font>
      <sz val="9"/>
      <color theme="1"/>
      <name val="HGPｺﾞｼｯｸE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0"/>
      <color theme="0" tint="-0.14999847407452621"/>
      <name val="ＭＳ Ｐゴシック"/>
      <family val="3"/>
      <charset val="128"/>
      <scheme val="minor"/>
    </font>
    <font>
      <b/>
      <sz val="11"/>
      <color theme="0" tint="-0.14999847407452621"/>
      <name val="ＭＳ Ｐゴシック"/>
      <family val="3"/>
      <charset val="128"/>
      <scheme val="minor"/>
    </font>
    <font>
      <b/>
      <sz val="8"/>
      <color theme="0" tint="-0.249977111117893"/>
      <name val="ＭＳ Ｐゴシック"/>
      <family val="3"/>
      <charset val="128"/>
      <scheme val="minor"/>
    </font>
    <font>
      <b/>
      <sz val="8"/>
      <color theme="0" tint="-0.14999847407452621"/>
      <name val="ＭＳ Ｐゴシック"/>
      <family val="3"/>
      <charset val="128"/>
      <scheme val="minor"/>
    </font>
    <font>
      <u/>
      <sz val="11"/>
      <color theme="10"/>
      <name val="HGPｺﾞｼｯｸE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5" fillId="4" borderId="1" xfId="0" applyFont="1" applyFill="1" applyBorder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6" xfId="0" applyBorder="1" applyAlignment="1">
      <alignment horizontal="right" vertical="center" shrinkToFit="1"/>
    </xf>
    <xf numFmtId="0" fontId="8" fillId="0" borderId="1" xfId="0" applyFont="1" applyBorder="1">
      <alignment vertical="center"/>
    </xf>
    <xf numFmtId="0" fontId="8" fillId="0" borderId="3" xfId="0" applyFon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8" fillId="0" borderId="25" xfId="0" applyFont="1" applyBorder="1" applyAlignment="1">
      <alignment horizontal="right" vertical="center"/>
    </xf>
    <xf numFmtId="0" fontId="5" fillId="4" borderId="18" xfId="0" applyFont="1" applyFill="1" applyBorder="1" applyProtection="1">
      <alignment vertical="center"/>
      <protection locked="0"/>
    </xf>
    <xf numFmtId="0" fontId="5" fillId="2" borderId="24" xfId="0" applyFont="1" applyFill="1" applyBorder="1" applyAlignment="1" applyProtection="1">
      <alignment horizontal="center" vertical="center" shrinkToFit="1"/>
      <protection locked="0"/>
    </xf>
    <xf numFmtId="0" fontId="0" fillId="4" borderId="0" xfId="0" applyFill="1">
      <alignment vertical="center"/>
    </xf>
    <xf numFmtId="0" fontId="0" fillId="0" borderId="0" xfId="0" applyAlignment="1">
      <alignment horizontal="left" vertical="center"/>
    </xf>
    <xf numFmtId="5" fontId="5" fillId="3" borderId="2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7" fillId="0" borderId="23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8" fillId="0" borderId="4" xfId="0" applyFont="1" applyBorder="1">
      <alignment vertical="center"/>
    </xf>
    <xf numFmtId="0" fontId="20" fillId="0" borderId="4" xfId="0" applyFont="1" applyBorder="1">
      <alignment vertical="center"/>
    </xf>
    <xf numFmtId="0" fontId="2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8" fillId="0" borderId="25" xfId="0" applyFont="1" applyBorder="1" applyAlignment="1">
      <alignment horizontal="right" vertical="center" shrinkToFit="1"/>
    </xf>
    <xf numFmtId="0" fontId="4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0" fillId="2" borderId="1" xfId="0" applyFill="1" applyBorder="1" applyAlignment="1" applyProtection="1">
      <alignment vertical="center" shrinkToFit="1"/>
      <protection locked="0"/>
    </xf>
    <xf numFmtId="0" fontId="0" fillId="2" borderId="18" xfId="0" applyFill="1" applyBorder="1" applyAlignment="1" applyProtection="1">
      <alignment vertical="center" shrinkToFit="1"/>
      <protection locked="0"/>
    </xf>
    <xf numFmtId="0" fontId="23" fillId="0" borderId="0" xfId="0" applyFont="1">
      <alignment vertical="center"/>
    </xf>
    <xf numFmtId="0" fontId="27" fillId="8" borderId="0" xfId="0" applyFont="1" applyFill="1" applyAlignment="1">
      <alignment horizontal="left" vertical="center"/>
    </xf>
    <xf numFmtId="5" fontId="27" fillId="8" borderId="0" xfId="0" applyNumberFormat="1" applyFont="1" applyFill="1" applyAlignment="1">
      <alignment horizontal="left" vertical="center"/>
    </xf>
    <xf numFmtId="0" fontId="28" fillId="8" borderId="0" xfId="0" applyFont="1" applyFill="1" applyAlignment="1">
      <alignment horizontal="left" vertical="center"/>
    </xf>
    <xf numFmtId="0" fontId="29" fillId="8" borderId="0" xfId="0" applyFont="1" applyFill="1" applyAlignment="1">
      <alignment horizontal="left" vertical="center"/>
    </xf>
    <xf numFmtId="0" fontId="30" fillId="8" borderId="0" xfId="0" applyFont="1" applyFill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1" fillId="0" borderId="11" xfId="2" applyFont="1" applyBorder="1">
      <alignment vertical="center"/>
    </xf>
    <xf numFmtId="0" fontId="0" fillId="7" borderId="20" xfId="0" applyFill="1" applyBorder="1" applyAlignment="1">
      <alignment vertical="top" textRotation="255"/>
    </xf>
    <xf numFmtId="0" fontId="0" fillId="7" borderId="21" xfId="0" applyFill="1" applyBorder="1" applyAlignment="1">
      <alignment vertical="top" textRotation="255"/>
    </xf>
    <xf numFmtId="0" fontId="0" fillId="7" borderId="22" xfId="0" applyFill="1" applyBorder="1" applyAlignment="1">
      <alignment vertical="top" textRotation="255"/>
    </xf>
    <xf numFmtId="0" fontId="0" fillId="6" borderId="20" xfId="0" applyFill="1" applyBorder="1" applyAlignment="1">
      <alignment vertical="top" textRotation="255"/>
    </xf>
    <xf numFmtId="0" fontId="0" fillId="6" borderId="21" xfId="0" applyFill="1" applyBorder="1" applyAlignment="1">
      <alignment vertical="top" textRotation="255"/>
    </xf>
    <xf numFmtId="0" fontId="0" fillId="6" borderId="22" xfId="0" applyFill="1" applyBorder="1" applyAlignment="1">
      <alignment vertical="top" textRotation="255"/>
    </xf>
    <xf numFmtId="0" fontId="5" fillId="4" borderId="5" xfId="0" applyFont="1" applyFill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21" fillId="0" borderId="14" xfId="0" applyFont="1" applyBorder="1" applyAlignment="1">
      <alignment horizontal="left" vertical="center" wrapText="1"/>
    </xf>
    <xf numFmtId="0" fontId="25" fillId="0" borderId="16" xfId="0" applyFont="1" applyBorder="1" applyAlignment="1">
      <alignment vertical="center" wrapText="1"/>
    </xf>
    <xf numFmtId="0" fontId="25" fillId="0" borderId="19" xfId="0" applyFont="1" applyBorder="1" applyAlignment="1">
      <alignment vertical="center" wrapText="1"/>
    </xf>
    <xf numFmtId="0" fontId="7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5" fontId="15" fillId="3" borderId="3" xfId="0" applyNumberFormat="1" applyFont="1" applyFill="1" applyBorder="1" applyAlignment="1">
      <alignment horizontal="center" vertical="center" shrinkToFit="1"/>
    </xf>
    <xf numFmtId="0" fontId="14" fillId="3" borderId="6" xfId="0" applyFont="1" applyFill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20" fillId="0" borderId="7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16" fillId="5" borderId="5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>
      <alignment vertical="center"/>
    </xf>
    <xf numFmtId="49" fontId="5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right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00"/>
      <color rgb="FFFFFFCC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254000</xdr:colOff>
      <xdr:row>0</xdr:row>
      <xdr:rowOff>19050</xdr:rowOff>
    </xdr:from>
    <xdr:to>
      <xdr:col>14</xdr:col>
      <xdr:colOff>127000</xdr:colOff>
      <xdr:row>4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9F81287-F4A7-77C6-7704-5CA23D31087C}"/>
            </a:ext>
          </a:extLst>
        </xdr:cNvPr>
        <xdr:cNvSpPr/>
      </xdr:nvSpPr>
      <xdr:spPr>
        <a:xfrm>
          <a:off x="7042150" y="19050"/>
          <a:ext cx="2178050" cy="8699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latin typeface="+mj-ea"/>
              <a:ea typeface="+mj-ea"/>
            </a:rPr>
            <a:t>次の色付きのセルは必ず入力してください。正しく処理できません。</a:t>
          </a:r>
          <a:endParaRPr kumimoji="1" lang="en-US" altLang="ja-JP" sz="1000" b="1">
            <a:latin typeface="+mj-ea"/>
            <a:ea typeface="+mj-ea"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amanashi.table.tenni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T100"/>
  <sheetViews>
    <sheetView showGridLines="0" tabSelected="1" zoomScaleNormal="100" workbookViewId="0">
      <pane ySplit="10" topLeftCell="A11" activePane="bottomLeft" state="frozen"/>
      <selection activeCell="G25" sqref="G25"/>
      <selection pane="bottomLeft" activeCell="F85" sqref="F85"/>
    </sheetView>
  </sheetViews>
  <sheetFormatPr defaultColWidth="0" defaultRowHeight="13" zeroHeight="1" x14ac:dyDescent="0.2"/>
  <cols>
    <col min="1" max="1" width="2.6328125" customWidth="1"/>
    <col min="2" max="2" width="6.7265625" customWidth="1"/>
    <col min="3" max="3" width="12.26953125" customWidth="1"/>
    <col min="4" max="5" width="18.6328125" customWidth="1"/>
    <col min="6" max="6" width="8.90625" customWidth="1"/>
    <col min="7" max="7" width="30.6328125" customWidth="1"/>
    <col min="8" max="8" width="4.6328125" customWidth="1"/>
    <col min="9" max="9" width="8.90625" customWidth="1"/>
    <col min="10" max="10" width="8.90625" style="20" customWidth="1"/>
    <col min="11" max="15" width="2.6328125" style="34" customWidth="1"/>
    <col min="16" max="16" width="6.6328125" style="34" hidden="1" customWidth="1"/>
    <col min="17" max="17" width="10" hidden="1" customWidth="1"/>
    <col min="18" max="16384" width="8.90625" hidden="1"/>
  </cols>
  <sheetData>
    <row r="1" spans="1:20" ht="30.4" customHeight="1" x14ac:dyDescent="0.2">
      <c r="B1" s="72" t="s">
        <v>48</v>
      </c>
      <c r="C1" s="73"/>
      <c r="D1" s="73"/>
      <c r="E1" s="73"/>
      <c r="F1" s="73"/>
      <c r="G1" s="74"/>
      <c r="Q1" t="s">
        <v>8</v>
      </c>
      <c r="R1" t="s">
        <v>13</v>
      </c>
      <c r="S1" t="s">
        <v>9</v>
      </c>
      <c r="T1" t="s">
        <v>24</v>
      </c>
    </row>
    <row r="2" spans="1:20" ht="5.15" customHeight="1" x14ac:dyDescent="0.2">
      <c r="B2" s="8"/>
      <c r="C2" s="9"/>
      <c r="D2" s="9"/>
      <c r="E2" s="9"/>
      <c r="F2" s="9"/>
      <c r="G2" s="9"/>
      <c r="Q2" t="s">
        <v>43</v>
      </c>
      <c r="R2" t="s">
        <v>43</v>
      </c>
      <c r="T2" t="s">
        <v>43</v>
      </c>
    </row>
    <row r="3" spans="1:20" x14ac:dyDescent="0.2">
      <c r="B3" s="75" t="s">
        <v>12</v>
      </c>
      <c r="C3" s="76"/>
      <c r="D3" s="31" t="s">
        <v>49</v>
      </c>
      <c r="E3" s="32"/>
      <c r="F3" s="10" t="s">
        <v>10</v>
      </c>
      <c r="G3" s="51" t="s">
        <v>11</v>
      </c>
      <c r="I3" s="4"/>
      <c r="J3" s="20" t="s">
        <v>41</v>
      </c>
      <c r="Q3" t="s">
        <v>20</v>
      </c>
      <c r="R3" t="s">
        <v>14</v>
      </c>
      <c r="S3">
        <v>5000</v>
      </c>
      <c r="T3" t="s">
        <v>25</v>
      </c>
    </row>
    <row r="4" spans="1:20" x14ac:dyDescent="0.2">
      <c r="B4" s="77" t="s">
        <v>5</v>
      </c>
      <c r="C4" s="78"/>
      <c r="D4" s="33" t="s">
        <v>50</v>
      </c>
      <c r="E4" s="33"/>
      <c r="G4" s="11"/>
      <c r="I4" s="19"/>
      <c r="J4" s="20" t="s">
        <v>42</v>
      </c>
      <c r="Q4" t="s">
        <v>21</v>
      </c>
      <c r="R4" t="s">
        <v>15</v>
      </c>
      <c r="S4">
        <v>3000</v>
      </c>
      <c r="T4" t="s">
        <v>26</v>
      </c>
    </row>
    <row r="5" spans="1:20" x14ac:dyDescent="0.2">
      <c r="B5" s="79" t="s">
        <v>6</v>
      </c>
      <c r="C5" s="80"/>
      <c r="D5" s="1" t="s">
        <v>45</v>
      </c>
      <c r="E5" s="1"/>
      <c r="F5" s="1"/>
      <c r="G5" s="2"/>
      <c r="T5" t="s">
        <v>27</v>
      </c>
    </row>
    <row r="6" spans="1:20" ht="5.15" customHeight="1" x14ac:dyDescent="0.2">
      <c r="T6" t="s">
        <v>14</v>
      </c>
    </row>
    <row r="7" spans="1:20" ht="13" customHeight="1" x14ac:dyDescent="0.2">
      <c r="B7" s="85" t="s">
        <v>46</v>
      </c>
      <c r="C7" s="82"/>
      <c r="D7" s="83"/>
      <c r="E7" s="84"/>
      <c r="F7" s="67" t="s">
        <v>44</v>
      </c>
      <c r="G7" s="68"/>
      <c r="I7" s="44">
        <f>D8</f>
        <v>0</v>
      </c>
      <c r="J7" s="44">
        <f>D7</f>
        <v>0</v>
      </c>
      <c r="K7" s="44">
        <f>D10</f>
        <v>0</v>
      </c>
      <c r="L7" s="45">
        <f>F10</f>
        <v>0</v>
      </c>
      <c r="M7" s="44">
        <f>D9</f>
        <v>0</v>
      </c>
      <c r="N7" s="35"/>
      <c r="O7" s="35"/>
    </row>
    <row r="8" spans="1:20" ht="13" customHeight="1" x14ac:dyDescent="0.2">
      <c r="B8" s="81" t="s">
        <v>47</v>
      </c>
      <c r="C8" s="82"/>
      <c r="D8" s="83"/>
      <c r="E8" s="84"/>
      <c r="F8" s="69"/>
      <c r="G8" s="68"/>
    </row>
    <row r="9" spans="1:20" ht="13" customHeight="1" x14ac:dyDescent="0.2">
      <c r="B9" s="81" t="s">
        <v>4</v>
      </c>
      <c r="C9" s="82"/>
      <c r="D9" s="83"/>
      <c r="E9" s="84"/>
      <c r="F9" s="70"/>
      <c r="G9" s="71"/>
    </row>
    <row r="10" spans="1:20" ht="14" x14ac:dyDescent="0.2">
      <c r="B10" s="63" t="s">
        <v>34</v>
      </c>
      <c r="C10" s="64"/>
      <c r="D10" s="30">
        <f>COUNTA(D13,D23,D33,D43,D53,D63,D73,D83)</f>
        <v>0</v>
      </c>
      <c r="E10" s="14" t="s">
        <v>35</v>
      </c>
      <c r="F10" s="65">
        <f>SUM(G12,G22,G32,G42,G52,G62,G72,G82)</f>
        <v>0</v>
      </c>
      <c r="G10" s="66"/>
    </row>
    <row r="11" spans="1:20" ht="14.5" thickBot="1" x14ac:dyDescent="0.25">
      <c r="B11" s="5"/>
      <c r="D11" s="43"/>
      <c r="E11" s="6"/>
      <c r="F11" s="6"/>
      <c r="G11" s="6"/>
    </row>
    <row r="12" spans="1:20" ht="16" customHeight="1" thickTop="1" x14ac:dyDescent="0.2">
      <c r="A12" s="52" t="s">
        <v>1</v>
      </c>
      <c r="B12" s="23" t="s">
        <v>22</v>
      </c>
      <c r="C12" s="18" t="s">
        <v>43</v>
      </c>
      <c r="D12" s="16" t="s">
        <v>13</v>
      </c>
      <c r="E12" s="29" t="str">
        <f>IF(COUNTA(F16:F21)=0,"",IF(COUNTIF((F16:F21),"一般")&gt;0,"一般","高校生以下"))</f>
        <v/>
      </c>
      <c r="F12" s="38" t="s">
        <v>9</v>
      </c>
      <c r="G12" s="21" t="str">
        <f>IF(D13="","",VLOOKUP(E12,$R$3:$S$5,2))</f>
        <v/>
      </c>
      <c r="L12" s="52" t="s">
        <v>1</v>
      </c>
    </row>
    <row r="13" spans="1:20" ht="16" customHeight="1" x14ac:dyDescent="0.2">
      <c r="A13" s="53"/>
      <c r="B13" s="24"/>
      <c r="C13" s="12" t="s">
        <v>19</v>
      </c>
      <c r="D13" s="58"/>
      <c r="E13" s="59"/>
      <c r="F13" s="39" t="s">
        <v>23</v>
      </c>
      <c r="G13" s="60" t="s">
        <v>52</v>
      </c>
      <c r="I13" s="22" t="s">
        <v>8</v>
      </c>
      <c r="J13" s="46" t="str">
        <f>C12</f>
        <v>▼選択</v>
      </c>
      <c r="K13" s="47"/>
      <c r="L13" s="53"/>
    </row>
    <row r="14" spans="1:20" ht="16" customHeight="1" x14ac:dyDescent="0.2">
      <c r="A14" s="53"/>
      <c r="B14" s="27"/>
      <c r="C14" s="28" t="s">
        <v>7</v>
      </c>
      <c r="D14" s="13" t="s">
        <v>18</v>
      </c>
      <c r="E14" s="40" t="s">
        <v>51</v>
      </c>
      <c r="F14" s="40" t="s">
        <v>24</v>
      </c>
      <c r="G14" s="61"/>
      <c r="I14" s="36" t="s">
        <v>0</v>
      </c>
      <c r="J14" s="48">
        <f>D13</f>
        <v>0</v>
      </c>
      <c r="K14" s="47"/>
      <c r="L14" s="53"/>
      <c r="M14" s="37"/>
      <c r="N14" s="37"/>
      <c r="O14" s="37"/>
      <c r="P14" s="37"/>
    </row>
    <row r="15" spans="1:20" ht="16" customHeight="1" x14ac:dyDescent="0.2">
      <c r="A15" s="53"/>
      <c r="B15" s="25"/>
      <c r="C15" s="3" t="s">
        <v>16</v>
      </c>
      <c r="D15" s="7"/>
      <c r="E15" s="7"/>
      <c r="F15" s="41" t="s">
        <v>43</v>
      </c>
      <c r="G15" s="61"/>
      <c r="I15" s="36" t="s">
        <v>16</v>
      </c>
      <c r="J15" s="48">
        <f t="shared" ref="J15:K21" si="0">D15</f>
        <v>0</v>
      </c>
      <c r="K15" s="48">
        <f t="shared" si="0"/>
        <v>0</v>
      </c>
      <c r="L15" s="53"/>
      <c r="M15" s="37"/>
      <c r="N15" s="37"/>
      <c r="O15" s="37"/>
      <c r="P15" s="37"/>
    </row>
    <row r="16" spans="1:20" ht="16" customHeight="1" x14ac:dyDescent="0.2">
      <c r="A16" s="53"/>
      <c r="B16" s="25">
        <v>1</v>
      </c>
      <c r="C16" s="3" t="s">
        <v>17</v>
      </c>
      <c r="D16" s="7"/>
      <c r="E16" s="7"/>
      <c r="F16" s="41"/>
      <c r="G16" s="61"/>
      <c r="I16" s="36" t="s">
        <v>28</v>
      </c>
      <c r="J16" s="48">
        <f t="shared" si="0"/>
        <v>0</v>
      </c>
      <c r="K16" s="48">
        <f t="shared" si="0"/>
        <v>0</v>
      </c>
      <c r="L16" s="53"/>
      <c r="M16" s="37"/>
      <c r="N16" s="37"/>
      <c r="O16" s="37"/>
      <c r="P16" s="37"/>
    </row>
    <row r="17" spans="1:16" ht="16" customHeight="1" x14ac:dyDescent="0.2">
      <c r="A17" s="53"/>
      <c r="B17" s="25">
        <v>2</v>
      </c>
      <c r="C17" s="3" t="s">
        <v>17</v>
      </c>
      <c r="D17" s="7"/>
      <c r="E17" s="7"/>
      <c r="F17" s="41"/>
      <c r="G17" s="61"/>
      <c r="I17" s="36" t="s">
        <v>29</v>
      </c>
      <c r="J17" s="48">
        <f t="shared" si="0"/>
        <v>0</v>
      </c>
      <c r="K17" s="48">
        <f t="shared" si="0"/>
        <v>0</v>
      </c>
      <c r="L17" s="53"/>
      <c r="M17" s="37"/>
      <c r="N17" s="37"/>
      <c r="O17" s="37"/>
      <c r="P17" s="37"/>
    </row>
    <row r="18" spans="1:16" ht="16" customHeight="1" x14ac:dyDescent="0.2">
      <c r="A18" s="53"/>
      <c r="B18" s="25">
        <v>3</v>
      </c>
      <c r="C18" s="3" t="s">
        <v>17</v>
      </c>
      <c r="D18" s="7"/>
      <c r="E18" s="7"/>
      <c r="F18" s="41"/>
      <c r="G18" s="61"/>
      <c r="I18" s="36" t="s">
        <v>30</v>
      </c>
      <c r="J18" s="48">
        <f t="shared" si="0"/>
        <v>0</v>
      </c>
      <c r="K18" s="48">
        <f t="shared" si="0"/>
        <v>0</v>
      </c>
      <c r="L18" s="53"/>
      <c r="M18" s="37"/>
      <c r="N18" s="37"/>
      <c r="O18" s="37"/>
      <c r="P18" s="37"/>
    </row>
    <row r="19" spans="1:16" ht="16" customHeight="1" x14ac:dyDescent="0.2">
      <c r="A19" s="53"/>
      <c r="B19" s="25">
        <v>4</v>
      </c>
      <c r="C19" s="3" t="s">
        <v>17</v>
      </c>
      <c r="D19" s="7"/>
      <c r="E19" s="7"/>
      <c r="F19" s="41"/>
      <c r="G19" s="61"/>
      <c r="I19" s="36" t="s">
        <v>31</v>
      </c>
      <c r="J19" s="48">
        <f t="shared" si="0"/>
        <v>0</v>
      </c>
      <c r="K19" s="48">
        <f t="shared" si="0"/>
        <v>0</v>
      </c>
      <c r="L19" s="53"/>
      <c r="M19" s="37"/>
      <c r="N19" s="37"/>
      <c r="O19" s="37"/>
      <c r="P19" s="37"/>
    </row>
    <row r="20" spans="1:16" ht="16" customHeight="1" x14ac:dyDescent="0.2">
      <c r="A20" s="53"/>
      <c r="B20" s="25">
        <v>5</v>
      </c>
      <c r="C20" s="3" t="s">
        <v>17</v>
      </c>
      <c r="D20" s="7"/>
      <c r="E20" s="7"/>
      <c r="F20" s="41"/>
      <c r="G20" s="61"/>
      <c r="I20" s="36" t="s">
        <v>32</v>
      </c>
      <c r="J20" s="48">
        <f t="shared" si="0"/>
        <v>0</v>
      </c>
      <c r="K20" s="48">
        <f t="shared" si="0"/>
        <v>0</v>
      </c>
      <c r="L20" s="53"/>
      <c r="M20" s="37"/>
      <c r="N20" s="37"/>
      <c r="O20" s="37"/>
      <c r="P20" s="37"/>
    </row>
    <row r="21" spans="1:16" ht="16" customHeight="1" thickBot="1" x14ac:dyDescent="0.25">
      <c r="A21" s="54"/>
      <c r="B21" s="26">
        <v>6</v>
      </c>
      <c r="C21" s="15" t="s">
        <v>17</v>
      </c>
      <c r="D21" s="17"/>
      <c r="E21" s="17"/>
      <c r="F21" s="42"/>
      <c r="G21" s="62"/>
      <c r="I21" s="36" t="s">
        <v>33</v>
      </c>
      <c r="J21" s="48">
        <f t="shared" si="0"/>
        <v>0</v>
      </c>
      <c r="K21" s="48">
        <f t="shared" si="0"/>
        <v>0</v>
      </c>
      <c r="L21" s="54"/>
      <c r="M21" s="37"/>
      <c r="N21" s="37"/>
      <c r="O21" s="37"/>
      <c r="P21" s="37"/>
    </row>
    <row r="22" spans="1:16" ht="16" customHeight="1" thickTop="1" x14ac:dyDescent="0.2">
      <c r="A22" s="55" t="s">
        <v>2</v>
      </c>
      <c r="B22" s="23" t="s">
        <v>22</v>
      </c>
      <c r="C22" s="18" t="s">
        <v>43</v>
      </c>
      <c r="D22" s="16" t="s">
        <v>13</v>
      </c>
      <c r="E22" s="29" t="str">
        <f>IF(COUNTA(F26:F31)=0,"",IF(COUNTIF((F26:F31),"一般")&gt;0,"一般","高校生以下"))</f>
        <v/>
      </c>
      <c r="F22" s="38" t="s">
        <v>9</v>
      </c>
      <c r="G22" s="21" t="str">
        <f>IF(D23="","",VLOOKUP(E22,$R$3:$S$5,2))</f>
        <v/>
      </c>
      <c r="I22" s="36"/>
      <c r="J22" s="49"/>
      <c r="K22" s="50"/>
      <c r="L22" s="55" t="s">
        <v>2</v>
      </c>
      <c r="M22" s="37"/>
      <c r="N22" s="37"/>
      <c r="O22" s="37"/>
      <c r="P22" s="37"/>
    </row>
    <row r="23" spans="1:16" ht="16" customHeight="1" x14ac:dyDescent="0.2">
      <c r="A23" s="56"/>
      <c r="B23" s="24"/>
      <c r="C23" s="12" t="s">
        <v>19</v>
      </c>
      <c r="D23" s="58"/>
      <c r="E23" s="59"/>
      <c r="F23" s="39" t="s">
        <v>23</v>
      </c>
      <c r="G23" s="60" t="s">
        <v>52</v>
      </c>
      <c r="I23" s="36" t="s">
        <v>8</v>
      </c>
      <c r="J23" s="48" t="str">
        <f>C22</f>
        <v>▼選択</v>
      </c>
      <c r="K23" s="47"/>
      <c r="L23" s="56"/>
      <c r="M23" s="37"/>
      <c r="N23" s="37"/>
      <c r="O23" s="37"/>
      <c r="P23" s="37"/>
    </row>
    <row r="24" spans="1:16" ht="16" customHeight="1" x14ac:dyDescent="0.2">
      <c r="A24" s="56"/>
      <c r="B24" s="27"/>
      <c r="C24" s="28" t="s">
        <v>7</v>
      </c>
      <c r="D24" s="13" t="s">
        <v>18</v>
      </c>
      <c r="E24" s="40" t="s">
        <v>51</v>
      </c>
      <c r="F24" s="40" t="s">
        <v>24</v>
      </c>
      <c r="G24" s="61"/>
      <c r="I24" s="36" t="s">
        <v>0</v>
      </c>
      <c r="J24" s="48">
        <f>D23</f>
        <v>0</v>
      </c>
      <c r="K24" s="47"/>
      <c r="L24" s="56"/>
      <c r="M24" s="37"/>
      <c r="N24" s="37"/>
      <c r="O24" s="37"/>
      <c r="P24" s="37"/>
    </row>
    <row r="25" spans="1:16" ht="16" customHeight="1" x14ac:dyDescent="0.2">
      <c r="A25" s="56"/>
      <c r="B25" s="25"/>
      <c r="C25" s="3" t="s">
        <v>16</v>
      </c>
      <c r="D25" s="7"/>
      <c r="E25" s="7"/>
      <c r="F25" s="41" t="s">
        <v>43</v>
      </c>
      <c r="G25" s="61"/>
      <c r="I25" s="36" t="s">
        <v>16</v>
      </c>
      <c r="J25" s="48">
        <f t="shared" ref="J25:K25" si="1">D25</f>
        <v>0</v>
      </c>
      <c r="K25" s="48">
        <f t="shared" si="1"/>
        <v>0</v>
      </c>
      <c r="L25" s="56"/>
      <c r="M25" s="37"/>
      <c r="N25" s="37"/>
      <c r="O25" s="37"/>
      <c r="P25" s="37"/>
    </row>
    <row r="26" spans="1:16" ht="16" customHeight="1" x14ac:dyDescent="0.2">
      <c r="A26" s="56"/>
      <c r="B26" s="25">
        <v>1</v>
      </c>
      <c r="C26" s="3" t="s">
        <v>17</v>
      </c>
      <c r="D26" s="7"/>
      <c r="E26" s="7"/>
      <c r="F26" s="41"/>
      <c r="G26" s="61"/>
      <c r="I26" s="36" t="s">
        <v>28</v>
      </c>
      <c r="J26" s="48">
        <f t="shared" ref="J26:J31" si="2">D26</f>
        <v>0</v>
      </c>
      <c r="K26" s="48">
        <f t="shared" ref="K26:K31" si="3">E26</f>
        <v>0</v>
      </c>
      <c r="L26" s="56"/>
      <c r="M26" s="37"/>
      <c r="N26" s="37"/>
      <c r="O26" s="37"/>
      <c r="P26" s="37"/>
    </row>
    <row r="27" spans="1:16" ht="16" customHeight="1" x14ac:dyDescent="0.2">
      <c r="A27" s="56"/>
      <c r="B27" s="25">
        <v>2</v>
      </c>
      <c r="C27" s="3" t="s">
        <v>17</v>
      </c>
      <c r="D27" s="7"/>
      <c r="E27" s="7"/>
      <c r="F27" s="41"/>
      <c r="G27" s="61"/>
      <c r="I27" s="36" t="s">
        <v>29</v>
      </c>
      <c r="J27" s="48">
        <f t="shared" si="2"/>
        <v>0</v>
      </c>
      <c r="K27" s="48">
        <f t="shared" si="3"/>
        <v>0</v>
      </c>
      <c r="L27" s="56"/>
      <c r="M27" s="37"/>
      <c r="N27" s="37"/>
      <c r="O27" s="37"/>
      <c r="P27" s="37"/>
    </row>
    <row r="28" spans="1:16" ht="16" customHeight="1" x14ac:dyDescent="0.2">
      <c r="A28" s="56"/>
      <c r="B28" s="25">
        <v>3</v>
      </c>
      <c r="C28" s="3" t="s">
        <v>17</v>
      </c>
      <c r="D28" s="7"/>
      <c r="E28" s="7"/>
      <c r="F28" s="41"/>
      <c r="G28" s="61"/>
      <c r="I28" s="36" t="s">
        <v>30</v>
      </c>
      <c r="J28" s="48">
        <f t="shared" si="2"/>
        <v>0</v>
      </c>
      <c r="K28" s="48">
        <f t="shared" si="3"/>
        <v>0</v>
      </c>
      <c r="L28" s="56"/>
      <c r="M28" s="37"/>
      <c r="N28" s="37"/>
      <c r="O28" s="37"/>
      <c r="P28" s="37"/>
    </row>
    <row r="29" spans="1:16" ht="16" customHeight="1" x14ac:dyDescent="0.2">
      <c r="A29" s="56"/>
      <c r="B29" s="25">
        <v>4</v>
      </c>
      <c r="C29" s="3" t="s">
        <v>17</v>
      </c>
      <c r="D29" s="7"/>
      <c r="E29" s="7"/>
      <c r="F29" s="41"/>
      <c r="G29" s="61"/>
      <c r="I29" s="36" t="s">
        <v>31</v>
      </c>
      <c r="J29" s="48">
        <f t="shared" si="2"/>
        <v>0</v>
      </c>
      <c r="K29" s="48">
        <f t="shared" si="3"/>
        <v>0</v>
      </c>
      <c r="L29" s="56"/>
      <c r="M29" s="37"/>
      <c r="N29" s="37"/>
      <c r="O29" s="37"/>
      <c r="P29" s="37"/>
    </row>
    <row r="30" spans="1:16" ht="16" customHeight="1" x14ac:dyDescent="0.2">
      <c r="A30" s="56"/>
      <c r="B30" s="25">
        <v>5</v>
      </c>
      <c r="C30" s="3" t="s">
        <v>17</v>
      </c>
      <c r="D30" s="7"/>
      <c r="E30" s="7"/>
      <c r="F30" s="41"/>
      <c r="G30" s="61"/>
      <c r="I30" s="36" t="s">
        <v>32</v>
      </c>
      <c r="J30" s="48">
        <f t="shared" si="2"/>
        <v>0</v>
      </c>
      <c r="K30" s="48">
        <f t="shared" si="3"/>
        <v>0</v>
      </c>
      <c r="L30" s="56"/>
      <c r="M30" s="37"/>
      <c r="N30" s="37"/>
      <c r="O30" s="37"/>
      <c r="P30" s="37"/>
    </row>
    <row r="31" spans="1:16" ht="16" customHeight="1" thickBot="1" x14ac:dyDescent="0.25">
      <c r="A31" s="57"/>
      <c r="B31" s="26">
        <v>6</v>
      </c>
      <c r="C31" s="15" t="s">
        <v>17</v>
      </c>
      <c r="D31" s="17"/>
      <c r="E31" s="17"/>
      <c r="F31" s="42"/>
      <c r="G31" s="62"/>
      <c r="I31" s="36" t="s">
        <v>33</v>
      </c>
      <c r="J31" s="48">
        <f t="shared" si="2"/>
        <v>0</v>
      </c>
      <c r="K31" s="48">
        <f t="shared" si="3"/>
        <v>0</v>
      </c>
      <c r="L31" s="57"/>
      <c r="M31" s="37"/>
      <c r="N31" s="37"/>
      <c r="O31" s="37"/>
      <c r="P31" s="37"/>
    </row>
    <row r="32" spans="1:16" ht="16" customHeight="1" thickTop="1" x14ac:dyDescent="0.2">
      <c r="A32" s="52" t="s">
        <v>3</v>
      </c>
      <c r="B32" s="23" t="s">
        <v>22</v>
      </c>
      <c r="C32" s="18" t="s">
        <v>43</v>
      </c>
      <c r="D32" s="16" t="s">
        <v>13</v>
      </c>
      <c r="E32" s="29" t="str">
        <f>IF(COUNTA(F36:F41)=0,"",IF(COUNTIF((F36:F41),"一般")&gt;0,"一般","高校生以下"))</f>
        <v/>
      </c>
      <c r="F32" s="38" t="s">
        <v>9</v>
      </c>
      <c r="G32" s="21" t="str">
        <f>IF(D33="","",VLOOKUP(E32,$R$3:$S$5,2))</f>
        <v/>
      </c>
      <c r="I32" s="36"/>
      <c r="J32" s="49"/>
      <c r="K32" s="50"/>
      <c r="L32" s="52" t="s">
        <v>3</v>
      </c>
      <c r="M32" s="37"/>
      <c r="N32" s="37"/>
      <c r="O32" s="37"/>
      <c r="P32" s="37"/>
    </row>
    <row r="33" spans="1:16" ht="16" customHeight="1" x14ac:dyDescent="0.2">
      <c r="A33" s="53"/>
      <c r="B33" s="24"/>
      <c r="C33" s="12" t="s">
        <v>19</v>
      </c>
      <c r="D33" s="58"/>
      <c r="E33" s="59"/>
      <c r="F33" s="39" t="s">
        <v>23</v>
      </c>
      <c r="G33" s="60" t="s">
        <v>52</v>
      </c>
      <c r="I33" s="36" t="s">
        <v>8</v>
      </c>
      <c r="J33" s="48" t="str">
        <f>C32</f>
        <v>▼選択</v>
      </c>
      <c r="K33" s="47"/>
      <c r="L33" s="53"/>
      <c r="M33" s="37"/>
      <c r="N33" s="37"/>
      <c r="O33" s="37"/>
      <c r="P33" s="37"/>
    </row>
    <row r="34" spans="1:16" ht="16" customHeight="1" x14ac:dyDescent="0.2">
      <c r="A34" s="53"/>
      <c r="B34" s="27"/>
      <c r="C34" s="28" t="s">
        <v>7</v>
      </c>
      <c r="D34" s="13" t="s">
        <v>18</v>
      </c>
      <c r="E34" s="40" t="s">
        <v>51</v>
      </c>
      <c r="F34" s="40" t="s">
        <v>24</v>
      </c>
      <c r="G34" s="61"/>
      <c r="I34" s="36" t="s">
        <v>0</v>
      </c>
      <c r="J34" s="48">
        <f>D33</f>
        <v>0</v>
      </c>
      <c r="K34" s="47"/>
      <c r="L34" s="53"/>
      <c r="M34" s="37"/>
      <c r="N34" s="37"/>
      <c r="O34" s="37"/>
      <c r="P34" s="37"/>
    </row>
    <row r="35" spans="1:16" ht="16" customHeight="1" x14ac:dyDescent="0.2">
      <c r="A35" s="53"/>
      <c r="B35" s="25"/>
      <c r="C35" s="3" t="s">
        <v>16</v>
      </c>
      <c r="D35" s="7"/>
      <c r="E35" s="7"/>
      <c r="F35" s="41" t="s">
        <v>43</v>
      </c>
      <c r="G35" s="61"/>
      <c r="I35" s="36" t="s">
        <v>16</v>
      </c>
      <c r="J35" s="48">
        <f t="shared" ref="J35:K35" si="4">D35</f>
        <v>0</v>
      </c>
      <c r="K35" s="48">
        <f t="shared" si="4"/>
        <v>0</v>
      </c>
      <c r="L35" s="53"/>
      <c r="M35" s="37"/>
      <c r="N35" s="37"/>
      <c r="O35" s="37"/>
      <c r="P35" s="37"/>
    </row>
    <row r="36" spans="1:16" ht="16" customHeight="1" x14ac:dyDescent="0.2">
      <c r="A36" s="53"/>
      <c r="B36" s="25">
        <v>1</v>
      </c>
      <c r="C36" s="3" t="s">
        <v>17</v>
      </c>
      <c r="D36" s="7"/>
      <c r="E36" s="7"/>
      <c r="F36" s="41"/>
      <c r="G36" s="61"/>
      <c r="I36" s="36" t="s">
        <v>28</v>
      </c>
      <c r="J36" s="48">
        <f t="shared" ref="J36:J41" si="5">D36</f>
        <v>0</v>
      </c>
      <c r="K36" s="48">
        <f t="shared" ref="K36:K41" si="6">E36</f>
        <v>0</v>
      </c>
      <c r="L36" s="53"/>
      <c r="M36" s="37"/>
      <c r="N36" s="37"/>
      <c r="O36" s="37"/>
      <c r="P36" s="37"/>
    </row>
    <row r="37" spans="1:16" ht="16" customHeight="1" x14ac:dyDescent="0.2">
      <c r="A37" s="53"/>
      <c r="B37" s="25">
        <v>2</v>
      </c>
      <c r="C37" s="3" t="s">
        <v>17</v>
      </c>
      <c r="D37" s="7"/>
      <c r="E37" s="7"/>
      <c r="F37" s="41"/>
      <c r="G37" s="61"/>
      <c r="I37" s="36" t="s">
        <v>29</v>
      </c>
      <c r="J37" s="48">
        <f t="shared" si="5"/>
        <v>0</v>
      </c>
      <c r="K37" s="48">
        <f t="shared" si="6"/>
        <v>0</v>
      </c>
      <c r="L37" s="53"/>
      <c r="M37" s="37"/>
      <c r="N37" s="37"/>
      <c r="O37" s="37"/>
      <c r="P37" s="37"/>
    </row>
    <row r="38" spans="1:16" ht="16" customHeight="1" x14ac:dyDescent="0.2">
      <c r="A38" s="53"/>
      <c r="B38" s="25">
        <v>3</v>
      </c>
      <c r="C38" s="3" t="s">
        <v>17</v>
      </c>
      <c r="D38" s="7"/>
      <c r="E38" s="7"/>
      <c r="F38" s="41"/>
      <c r="G38" s="61"/>
      <c r="I38" s="36" t="s">
        <v>30</v>
      </c>
      <c r="J38" s="48">
        <f t="shared" si="5"/>
        <v>0</v>
      </c>
      <c r="K38" s="48">
        <f t="shared" si="6"/>
        <v>0</v>
      </c>
      <c r="L38" s="53"/>
      <c r="M38" s="37"/>
      <c r="N38" s="37"/>
      <c r="O38" s="37"/>
      <c r="P38" s="37"/>
    </row>
    <row r="39" spans="1:16" ht="16" customHeight="1" x14ac:dyDescent="0.2">
      <c r="A39" s="53"/>
      <c r="B39" s="25">
        <v>4</v>
      </c>
      <c r="C39" s="3" t="s">
        <v>17</v>
      </c>
      <c r="D39" s="7"/>
      <c r="E39" s="7"/>
      <c r="F39" s="41"/>
      <c r="G39" s="61"/>
      <c r="I39" s="36" t="s">
        <v>31</v>
      </c>
      <c r="J39" s="48">
        <f t="shared" si="5"/>
        <v>0</v>
      </c>
      <c r="K39" s="48">
        <f t="shared" si="6"/>
        <v>0</v>
      </c>
      <c r="L39" s="53"/>
      <c r="M39" s="37"/>
      <c r="N39" s="37"/>
      <c r="O39" s="37"/>
      <c r="P39" s="37"/>
    </row>
    <row r="40" spans="1:16" ht="16" customHeight="1" x14ac:dyDescent="0.2">
      <c r="A40" s="53"/>
      <c r="B40" s="25">
        <v>5</v>
      </c>
      <c r="C40" s="3" t="s">
        <v>17</v>
      </c>
      <c r="D40" s="7"/>
      <c r="E40" s="7"/>
      <c r="F40" s="41"/>
      <c r="G40" s="61"/>
      <c r="I40" s="36" t="s">
        <v>32</v>
      </c>
      <c r="J40" s="48">
        <f t="shared" si="5"/>
        <v>0</v>
      </c>
      <c r="K40" s="48">
        <f t="shared" si="6"/>
        <v>0</v>
      </c>
      <c r="L40" s="53"/>
      <c r="M40" s="37"/>
      <c r="N40" s="37"/>
      <c r="O40" s="37"/>
      <c r="P40" s="37"/>
    </row>
    <row r="41" spans="1:16" ht="16" customHeight="1" thickBot="1" x14ac:dyDescent="0.25">
      <c r="A41" s="54"/>
      <c r="B41" s="26">
        <v>6</v>
      </c>
      <c r="C41" s="15" t="s">
        <v>17</v>
      </c>
      <c r="D41" s="17"/>
      <c r="E41" s="17"/>
      <c r="F41" s="42"/>
      <c r="G41" s="62"/>
      <c r="I41" s="36" t="s">
        <v>33</v>
      </c>
      <c r="J41" s="48">
        <f t="shared" si="5"/>
        <v>0</v>
      </c>
      <c r="K41" s="48">
        <f t="shared" si="6"/>
        <v>0</v>
      </c>
      <c r="L41" s="54"/>
      <c r="M41" s="37"/>
      <c r="N41" s="37"/>
      <c r="O41" s="37"/>
      <c r="P41" s="37"/>
    </row>
    <row r="42" spans="1:16" ht="16" customHeight="1" thickTop="1" x14ac:dyDescent="0.2">
      <c r="A42" s="55" t="s">
        <v>36</v>
      </c>
      <c r="B42" s="23" t="s">
        <v>22</v>
      </c>
      <c r="C42" s="18" t="s">
        <v>43</v>
      </c>
      <c r="D42" s="16" t="s">
        <v>13</v>
      </c>
      <c r="E42" s="29" t="str">
        <f>IF(COUNTA(F46:F51)=0,"",IF(COUNTIF((F46:F51),"一般")&gt;0,"一般","高校生以下"))</f>
        <v/>
      </c>
      <c r="F42" s="38" t="s">
        <v>9</v>
      </c>
      <c r="G42" s="21" t="str">
        <f>IF(D43="","",VLOOKUP(E42,$R$3:$S$5,2))</f>
        <v/>
      </c>
      <c r="I42" s="36"/>
      <c r="J42" s="49"/>
      <c r="K42" s="50"/>
      <c r="L42" s="55" t="s">
        <v>36</v>
      </c>
      <c r="M42" s="37"/>
      <c r="N42" s="37"/>
      <c r="O42" s="37"/>
      <c r="P42" s="37"/>
    </row>
    <row r="43" spans="1:16" ht="16" customHeight="1" x14ac:dyDescent="0.2">
      <c r="A43" s="56"/>
      <c r="B43" s="24"/>
      <c r="C43" s="12" t="s">
        <v>19</v>
      </c>
      <c r="D43" s="58"/>
      <c r="E43" s="59"/>
      <c r="F43" s="39" t="s">
        <v>23</v>
      </c>
      <c r="G43" s="60" t="s">
        <v>52</v>
      </c>
      <c r="I43" s="36" t="s">
        <v>8</v>
      </c>
      <c r="J43" s="48" t="str">
        <f>C42</f>
        <v>▼選択</v>
      </c>
      <c r="K43" s="47"/>
      <c r="L43" s="56"/>
      <c r="M43" s="37"/>
      <c r="N43" s="37"/>
      <c r="O43" s="37"/>
      <c r="P43" s="37"/>
    </row>
    <row r="44" spans="1:16" ht="16" customHeight="1" x14ac:dyDescent="0.2">
      <c r="A44" s="56"/>
      <c r="B44" s="27"/>
      <c r="C44" s="28" t="s">
        <v>7</v>
      </c>
      <c r="D44" s="13" t="s">
        <v>18</v>
      </c>
      <c r="E44" s="40" t="s">
        <v>51</v>
      </c>
      <c r="F44" s="40" t="s">
        <v>24</v>
      </c>
      <c r="G44" s="61"/>
      <c r="I44" s="36" t="s">
        <v>0</v>
      </c>
      <c r="J44" s="48">
        <f>D43</f>
        <v>0</v>
      </c>
      <c r="K44" s="47"/>
      <c r="L44" s="56"/>
      <c r="M44" s="37"/>
      <c r="N44" s="37"/>
      <c r="O44" s="37"/>
      <c r="P44" s="37"/>
    </row>
    <row r="45" spans="1:16" ht="16" customHeight="1" x14ac:dyDescent="0.2">
      <c r="A45" s="56"/>
      <c r="B45" s="25"/>
      <c r="C45" s="3" t="s">
        <v>16</v>
      </c>
      <c r="D45" s="7"/>
      <c r="E45" s="7"/>
      <c r="F45" s="41" t="s">
        <v>43</v>
      </c>
      <c r="G45" s="61"/>
      <c r="I45" s="36" t="s">
        <v>16</v>
      </c>
      <c r="J45" s="48">
        <f t="shared" ref="J45:K45" si="7">D45</f>
        <v>0</v>
      </c>
      <c r="K45" s="48">
        <f t="shared" si="7"/>
        <v>0</v>
      </c>
      <c r="L45" s="56"/>
      <c r="M45" s="37"/>
      <c r="N45" s="37"/>
      <c r="O45" s="37"/>
      <c r="P45" s="37"/>
    </row>
    <row r="46" spans="1:16" ht="16" customHeight="1" x14ac:dyDescent="0.2">
      <c r="A46" s="56"/>
      <c r="B46" s="25">
        <v>1</v>
      </c>
      <c r="C46" s="3" t="s">
        <v>17</v>
      </c>
      <c r="D46" s="7"/>
      <c r="E46" s="7"/>
      <c r="F46" s="41"/>
      <c r="G46" s="61"/>
      <c r="I46" s="36" t="s">
        <v>28</v>
      </c>
      <c r="J46" s="48">
        <f t="shared" ref="J46:J51" si="8">D46</f>
        <v>0</v>
      </c>
      <c r="K46" s="48">
        <f t="shared" ref="K46:K51" si="9">E46</f>
        <v>0</v>
      </c>
      <c r="L46" s="56"/>
      <c r="M46" s="37"/>
      <c r="N46" s="37"/>
      <c r="O46" s="37"/>
      <c r="P46" s="37"/>
    </row>
    <row r="47" spans="1:16" ht="16" customHeight="1" x14ac:dyDescent="0.2">
      <c r="A47" s="56"/>
      <c r="B47" s="25">
        <v>2</v>
      </c>
      <c r="C47" s="3" t="s">
        <v>17</v>
      </c>
      <c r="D47" s="7"/>
      <c r="E47" s="7"/>
      <c r="F47" s="41"/>
      <c r="G47" s="61"/>
      <c r="I47" s="36" t="s">
        <v>29</v>
      </c>
      <c r="J47" s="48">
        <f t="shared" si="8"/>
        <v>0</v>
      </c>
      <c r="K47" s="48">
        <f t="shared" si="9"/>
        <v>0</v>
      </c>
      <c r="L47" s="56"/>
      <c r="M47" s="37"/>
      <c r="N47" s="37"/>
      <c r="O47" s="37"/>
      <c r="P47" s="37"/>
    </row>
    <row r="48" spans="1:16" ht="16" customHeight="1" x14ac:dyDescent="0.2">
      <c r="A48" s="56"/>
      <c r="B48" s="25">
        <v>3</v>
      </c>
      <c r="C48" s="3" t="s">
        <v>17</v>
      </c>
      <c r="D48" s="7"/>
      <c r="E48" s="7"/>
      <c r="F48" s="41"/>
      <c r="G48" s="61"/>
      <c r="I48" s="36" t="s">
        <v>30</v>
      </c>
      <c r="J48" s="48">
        <f t="shared" si="8"/>
        <v>0</v>
      </c>
      <c r="K48" s="48">
        <f t="shared" si="9"/>
        <v>0</v>
      </c>
      <c r="L48" s="56"/>
      <c r="M48" s="37"/>
      <c r="N48" s="37"/>
      <c r="O48" s="37"/>
      <c r="P48" s="37"/>
    </row>
    <row r="49" spans="1:16" ht="16" customHeight="1" x14ac:dyDescent="0.2">
      <c r="A49" s="56"/>
      <c r="B49" s="25">
        <v>4</v>
      </c>
      <c r="C49" s="3" t="s">
        <v>17</v>
      </c>
      <c r="D49" s="7"/>
      <c r="E49" s="7"/>
      <c r="F49" s="41"/>
      <c r="G49" s="61"/>
      <c r="I49" s="36" t="s">
        <v>31</v>
      </c>
      <c r="J49" s="48">
        <f t="shared" si="8"/>
        <v>0</v>
      </c>
      <c r="K49" s="48">
        <f t="shared" si="9"/>
        <v>0</v>
      </c>
      <c r="L49" s="56"/>
      <c r="M49" s="37"/>
      <c r="N49" s="37"/>
      <c r="O49" s="37"/>
      <c r="P49" s="37"/>
    </row>
    <row r="50" spans="1:16" ht="16" customHeight="1" x14ac:dyDescent="0.2">
      <c r="A50" s="56"/>
      <c r="B50" s="25">
        <v>5</v>
      </c>
      <c r="C50" s="3" t="s">
        <v>17</v>
      </c>
      <c r="D50" s="7"/>
      <c r="E50" s="7"/>
      <c r="F50" s="41"/>
      <c r="G50" s="61"/>
      <c r="I50" s="36" t="s">
        <v>32</v>
      </c>
      <c r="J50" s="48">
        <f t="shared" si="8"/>
        <v>0</v>
      </c>
      <c r="K50" s="48">
        <f t="shared" si="9"/>
        <v>0</v>
      </c>
      <c r="L50" s="56"/>
      <c r="M50" s="37"/>
      <c r="N50" s="37"/>
      <c r="O50" s="37"/>
      <c r="P50" s="37"/>
    </row>
    <row r="51" spans="1:16" ht="16" customHeight="1" thickBot="1" x14ac:dyDescent="0.25">
      <c r="A51" s="57"/>
      <c r="B51" s="26">
        <v>6</v>
      </c>
      <c r="C51" s="15" t="s">
        <v>17</v>
      </c>
      <c r="D51" s="17"/>
      <c r="E51" s="17"/>
      <c r="F51" s="42"/>
      <c r="G51" s="62"/>
      <c r="I51" s="36" t="s">
        <v>33</v>
      </c>
      <c r="J51" s="48">
        <f t="shared" si="8"/>
        <v>0</v>
      </c>
      <c r="K51" s="48">
        <f t="shared" si="9"/>
        <v>0</v>
      </c>
      <c r="L51" s="57"/>
      <c r="M51" s="37"/>
      <c r="N51" s="37"/>
      <c r="O51" s="37"/>
      <c r="P51" s="37"/>
    </row>
    <row r="52" spans="1:16" ht="16" customHeight="1" thickTop="1" x14ac:dyDescent="0.2">
      <c r="A52" s="52" t="s">
        <v>37</v>
      </c>
      <c r="B52" s="23" t="s">
        <v>22</v>
      </c>
      <c r="C52" s="18" t="s">
        <v>43</v>
      </c>
      <c r="D52" s="16" t="s">
        <v>13</v>
      </c>
      <c r="E52" s="29" t="str">
        <f>IF(COUNTA(F56:F61)=0,"",IF(COUNTIF((F56:F61),"一般")&gt;0,"一般","高校生以下"))</f>
        <v/>
      </c>
      <c r="F52" s="38" t="s">
        <v>9</v>
      </c>
      <c r="G52" s="21" t="str">
        <f>IF(D53="","",VLOOKUP(E52,$R$3:$S$5,2))</f>
        <v/>
      </c>
      <c r="I52" s="36"/>
      <c r="J52" s="49"/>
      <c r="K52" s="50"/>
      <c r="L52" s="52" t="s">
        <v>37</v>
      </c>
      <c r="M52" s="37"/>
      <c r="N52" s="37"/>
      <c r="O52" s="37"/>
      <c r="P52" s="37"/>
    </row>
    <row r="53" spans="1:16" ht="16" customHeight="1" x14ac:dyDescent="0.2">
      <c r="A53" s="53"/>
      <c r="B53" s="24"/>
      <c r="C53" s="12" t="s">
        <v>19</v>
      </c>
      <c r="D53" s="58"/>
      <c r="E53" s="59"/>
      <c r="F53" s="39" t="s">
        <v>23</v>
      </c>
      <c r="G53" s="60" t="s">
        <v>52</v>
      </c>
      <c r="I53" s="36" t="s">
        <v>8</v>
      </c>
      <c r="J53" s="48" t="str">
        <f>C52</f>
        <v>▼選択</v>
      </c>
      <c r="K53" s="47"/>
      <c r="L53" s="53"/>
      <c r="M53" s="37"/>
      <c r="N53" s="37"/>
      <c r="O53" s="37"/>
      <c r="P53" s="37"/>
    </row>
    <row r="54" spans="1:16" ht="16" customHeight="1" x14ac:dyDescent="0.2">
      <c r="A54" s="53"/>
      <c r="B54" s="27"/>
      <c r="C54" s="28" t="s">
        <v>7</v>
      </c>
      <c r="D54" s="13" t="s">
        <v>18</v>
      </c>
      <c r="E54" s="40" t="s">
        <v>51</v>
      </c>
      <c r="F54" s="40" t="s">
        <v>24</v>
      </c>
      <c r="G54" s="61"/>
      <c r="I54" s="36" t="s">
        <v>0</v>
      </c>
      <c r="J54" s="48">
        <f>D53</f>
        <v>0</v>
      </c>
      <c r="K54" s="47"/>
      <c r="L54" s="53"/>
      <c r="M54" s="37"/>
      <c r="N54" s="37"/>
      <c r="O54" s="37"/>
      <c r="P54" s="37"/>
    </row>
    <row r="55" spans="1:16" ht="16" customHeight="1" x14ac:dyDescent="0.2">
      <c r="A55" s="53"/>
      <c r="B55" s="25"/>
      <c r="C55" s="3" t="s">
        <v>16</v>
      </c>
      <c r="D55" s="7"/>
      <c r="E55" s="7"/>
      <c r="F55" s="41" t="s">
        <v>43</v>
      </c>
      <c r="G55" s="61"/>
      <c r="I55" s="36" t="s">
        <v>16</v>
      </c>
      <c r="J55" s="48">
        <f t="shared" ref="J55:K55" si="10">D55</f>
        <v>0</v>
      </c>
      <c r="K55" s="48">
        <f t="shared" si="10"/>
        <v>0</v>
      </c>
      <c r="L55" s="53"/>
      <c r="M55" s="37"/>
      <c r="N55" s="37"/>
      <c r="O55" s="37"/>
      <c r="P55" s="37"/>
    </row>
    <row r="56" spans="1:16" ht="16" customHeight="1" x14ac:dyDescent="0.2">
      <c r="A56" s="53"/>
      <c r="B56" s="25">
        <v>1</v>
      </c>
      <c r="C56" s="3" t="s">
        <v>17</v>
      </c>
      <c r="D56" s="7"/>
      <c r="E56" s="7"/>
      <c r="F56" s="41"/>
      <c r="G56" s="61"/>
      <c r="I56" s="36" t="s">
        <v>28</v>
      </c>
      <c r="J56" s="48">
        <f t="shared" ref="J56:J61" si="11">D56</f>
        <v>0</v>
      </c>
      <c r="K56" s="48">
        <f t="shared" ref="K56:K61" si="12">E56</f>
        <v>0</v>
      </c>
      <c r="L56" s="53"/>
      <c r="M56" s="37"/>
      <c r="N56" s="37"/>
      <c r="O56" s="37"/>
      <c r="P56" s="37"/>
    </row>
    <row r="57" spans="1:16" ht="16" customHeight="1" x14ac:dyDescent="0.2">
      <c r="A57" s="53"/>
      <c r="B57" s="25">
        <v>2</v>
      </c>
      <c r="C57" s="3" t="s">
        <v>17</v>
      </c>
      <c r="D57" s="7"/>
      <c r="E57" s="7"/>
      <c r="F57" s="41"/>
      <c r="G57" s="61"/>
      <c r="I57" s="36" t="s">
        <v>29</v>
      </c>
      <c r="J57" s="48">
        <f t="shared" si="11"/>
        <v>0</v>
      </c>
      <c r="K57" s="48">
        <f t="shared" si="12"/>
        <v>0</v>
      </c>
      <c r="L57" s="53"/>
      <c r="M57" s="37"/>
      <c r="N57" s="37"/>
      <c r="O57" s="37"/>
      <c r="P57" s="37"/>
    </row>
    <row r="58" spans="1:16" ht="16" customHeight="1" x14ac:dyDescent="0.2">
      <c r="A58" s="53"/>
      <c r="B58" s="25">
        <v>3</v>
      </c>
      <c r="C58" s="3" t="s">
        <v>17</v>
      </c>
      <c r="D58" s="7"/>
      <c r="E58" s="7"/>
      <c r="F58" s="41"/>
      <c r="G58" s="61"/>
      <c r="I58" s="36" t="s">
        <v>30</v>
      </c>
      <c r="J58" s="48">
        <f t="shared" si="11"/>
        <v>0</v>
      </c>
      <c r="K58" s="48">
        <f t="shared" si="12"/>
        <v>0</v>
      </c>
      <c r="L58" s="53"/>
      <c r="M58" s="37"/>
      <c r="N58" s="37"/>
      <c r="O58" s="37"/>
      <c r="P58" s="37"/>
    </row>
    <row r="59" spans="1:16" ht="16" customHeight="1" x14ac:dyDescent="0.2">
      <c r="A59" s="53"/>
      <c r="B59" s="25">
        <v>4</v>
      </c>
      <c r="C59" s="3" t="s">
        <v>17</v>
      </c>
      <c r="D59" s="7"/>
      <c r="E59" s="7"/>
      <c r="F59" s="41"/>
      <c r="G59" s="61"/>
      <c r="I59" s="36" t="s">
        <v>31</v>
      </c>
      <c r="J59" s="48">
        <f t="shared" si="11"/>
        <v>0</v>
      </c>
      <c r="K59" s="48">
        <f t="shared" si="12"/>
        <v>0</v>
      </c>
      <c r="L59" s="53"/>
      <c r="M59" s="37"/>
      <c r="N59" s="37"/>
      <c r="O59" s="37"/>
      <c r="P59" s="37"/>
    </row>
    <row r="60" spans="1:16" ht="16" customHeight="1" x14ac:dyDescent="0.2">
      <c r="A60" s="53"/>
      <c r="B60" s="25">
        <v>5</v>
      </c>
      <c r="C60" s="3" t="s">
        <v>17</v>
      </c>
      <c r="D60" s="7"/>
      <c r="E60" s="7"/>
      <c r="F60" s="41"/>
      <c r="G60" s="61"/>
      <c r="I60" s="36" t="s">
        <v>32</v>
      </c>
      <c r="J60" s="48">
        <f t="shared" si="11"/>
        <v>0</v>
      </c>
      <c r="K60" s="48">
        <f t="shared" si="12"/>
        <v>0</v>
      </c>
      <c r="L60" s="53"/>
      <c r="M60" s="37"/>
      <c r="N60" s="37"/>
      <c r="O60" s="37"/>
      <c r="P60" s="37"/>
    </row>
    <row r="61" spans="1:16" ht="16" customHeight="1" thickBot="1" x14ac:dyDescent="0.25">
      <c r="A61" s="54"/>
      <c r="B61" s="26">
        <v>6</v>
      </c>
      <c r="C61" s="15" t="s">
        <v>17</v>
      </c>
      <c r="D61" s="17"/>
      <c r="E61" s="17"/>
      <c r="F61" s="42"/>
      <c r="G61" s="62"/>
      <c r="I61" s="36" t="s">
        <v>33</v>
      </c>
      <c r="J61" s="48">
        <f t="shared" si="11"/>
        <v>0</v>
      </c>
      <c r="K61" s="48">
        <f t="shared" si="12"/>
        <v>0</v>
      </c>
      <c r="L61" s="54"/>
      <c r="M61" s="37"/>
      <c r="N61" s="37"/>
      <c r="O61" s="37"/>
      <c r="P61" s="37"/>
    </row>
    <row r="62" spans="1:16" ht="16" customHeight="1" thickTop="1" x14ac:dyDescent="0.2">
      <c r="A62" s="55" t="s">
        <v>38</v>
      </c>
      <c r="B62" s="23" t="s">
        <v>22</v>
      </c>
      <c r="C62" s="18" t="s">
        <v>43</v>
      </c>
      <c r="D62" s="16" t="s">
        <v>13</v>
      </c>
      <c r="E62" s="29" t="str">
        <f>IF(COUNTA(F66:F71)=0,"",IF(COUNTIF((F66:F71),"一般")&gt;0,"一般","高校生以下"))</f>
        <v/>
      </c>
      <c r="F62" s="38" t="s">
        <v>9</v>
      </c>
      <c r="G62" s="21" t="str">
        <f>IF(D63="","",VLOOKUP(E62,$R$3:$S$5,2))</f>
        <v/>
      </c>
      <c r="I62" s="36"/>
      <c r="J62" s="49"/>
      <c r="K62" s="50"/>
      <c r="L62" s="55" t="s">
        <v>38</v>
      </c>
      <c r="M62" s="37"/>
      <c r="N62" s="37"/>
      <c r="O62" s="37"/>
      <c r="P62" s="37"/>
    </row>
    <row r="63" spans="1:16" ht="16" customHeight="1" x14ac:dyDescent="0.2">
      <c r="A63" s="56"/>
      <c r="B63" s="24"/>
      <c r="C63" s="12" t="s">
        <v>19</v>
      </c>
      <c r="D63" s="58"/>
      <c r="E63" s="59"/>
      <c r="F63" s="39" t="s">
        <v>23</v>
      </c>
      <c r="G63" s="60" t="s">
        <v>52</v>
      </c>
      <c r="I63" s="36" t="s">
        <v>8</v>
      </c>
      <c r="J63" s="48" t="str">
        <f>C62</f>
        <v>▼選択</v>
      </c>
      <c r="K63" s="47"/>
      <c r="L63" s="56"/>
      <c r="M63" s="37"/>
      <c r="N63" s="37"/>
      <c r="O63" s="37"/>
      <c r="P63" s="37"/>
    </row>
    <row r="64" spans="1:16" ht="16" customHeight="1" x14ac:dyDescent="0.2">
      <c r="A64" s="56"/>
      <c r="B64" s="27"/>
      <c r="C64" s="28" t="s">
        <v>7</v>
      </c>
      <c r="D64" s="13" t="s">
        <v>18</v>
      </c>
      <c r="E64" s="40" t="s">
        <v>51</v>
      </c>
      <c r="F64" s="40" t="s">
        <v>24</v>
      </c>
      <c r="G64" s="61"/>
      <c r="I64" s="36" t="s">
        <v>0</v>
      </c>
      <c r="J64" s="48">
        <f>D63</f>
        <v>0</v>
      </c>
      <c r="K64" s="47"/>
      <c r="L64" s="56"/>
      <c r="M64" s="37"/>
      <c r="N64" s="37"/>
      <c r="O64" s="37"/>
      <c r="P64" s="37"/>
    </row>
    <row r="65" spans="1:16" ht="16" customHeight="1" x14ac:dyDescent="0.2">
      <c r="A65" s="56"/>
      <c r="B65" s="25"/>
      <c r="C65" s="3" t="s">
        <v>16</v>
      </c>
      <c r="D65" s="7"/>
      <c r="E65" s="7"/>
      <c r="F65" s="41" t="s">
        <v>43</v>
      </c>
      <c r="G65" s="61"/>
      <c r="I65" s="36" t="s">
        <v>16</v>
      </c>
      <c r="J65" s="48">
        <f t="shared" ref="J65:K65" si="13">D65</f>
        <v>0</v>
      </c>
      <c r="K65" s="48">
        <f t="shared" si="13"/>
        <v>0</v>
      </c>
      <c r="L65" s="56"/>
      <c r="M65" s="37"/>
      <c r="N65" s="37"/>
      <c r="O65" s="37"/>
      <c r="P65" s="37"/>
    </row>
    <row r="66" spans="1:16" ht="16" customHeight="1" x14ac:dyDescent="0.2">
      <c r="A66" s="56"/>
      <c r="B66" s="25">
        <v>1</v>
      </c>
      <c r="C66" s="3" t="s">
        <v>17</v>
      </c>
      <c r="D66" s="7"/>
      <c r="E66" s="7"/>
      <c r="F66" s="41"/>
      <c r="G66" s="61"/>
      <c r="I66" s="36" t="s">
        <v>28</v>
      </c>
      <c r="J66" s="48">
        <f t="shared" ref="J66:J71" si="14">D66</f>
        <v>0</v>
      </c>
      <c r="K66" s="48">
        <f t="shared" ref="K66:K71" si="15">E66</f>
        <v>0</v>
      </c>
      <c r="L66" s="56"/>
      <c r="M66" s="37"/>
      <c r="N66" s="37"/>
      <c r="O66" s="37"/>
      <c r="P66" s="37"/>
    </row>
    <row r="67" spans="1:16" ht="16" customHeight="1" x14ac:dyDescent="0.2">
      <c r="A67" s="56"/>
      <c r="B67" s="25">
        <v>2</v>
      </c>
      <c r="C67" s="3" t="s">
        <v>17</v>
      </c>
      <c r="D67" s="7"/>
      <c r="E67" s="7"/>
      <c r="F67" s="41"/>
      <c r="G67" s="61"/>
      <c r="I67" s="36" t="s">
        <v>29</v>
      </c>
      <c r="J67" s="48">
        <f t="shared" si="14"/>
        <v>0</v>
      </c>
      <c r="K67" s="48">
        <f t="shared" si="15"/>
        <v>0</v>
      </c>
      <c r="L67" s="56"/>
      <c r="M67" s="37"/>
      <c r="N67" s="37"/>
      <c r="O67" s="37"/>
      <c r="P67" s="37"/>
    </row>
    <row r="68" spans="1:16" ht="16" customHeight="1" x14ac:dyDescent="0.2">
      <c r="A68" s="56"/>
      <c r="B68" s="25">
        <v>3</v>
      </c>
      <c r="C68" s="3" t="s">
        <v>17</v>
      </c>
      <c r="D68" s="7"/>
      <c r="E68" s="7"/>
      <c r="F68" s="41"/>
      <c r="G68" s="61"/>
      <c r="I68" s="36" t="s">
        <v>30</v>
      </c>
      <c r="J68" s="48">
        <f t="shared" si="14"/>
        <v>0</v>
      </c>
      <c r="K68" s="48">
        <f t="shared" si="15"/>
        <v>0</v>
      </c>
      <c r="L68" s="56"/>
      <c r="M68" s="37"/>
      <c r="N68" s="37"/>
      <c r="O68" s="37"/>
      <c r="P68" s="37"/>
    </row>
    <row r="69" spans="1:16" ht="16" customHeight="1" x14ac:dyDescent="0.2">
      <c r="A69" s="56"/>
      <c r="B69" s="25">
        <v>4</v>
      </c>
      <c r="C69" s="3" t="s">
        <v>17</v>
      </c>
      <c r="D69" s="7"/>
      <c r="E69" s="7"/>
      <c r="F69" s="41"/>
      <c r="G69" s="61"/>
      <c r="I69" s="36" t="s">
        <v>31</v>
      </c>
      <c r="J69" s="48">
        <f t="shared" si="14"/>
        <v>0</v>
      </c>
      <c r="K69" s="48">
        <f t="shared" si="15"/>
        <v>0</v>
      </c>
      <c r="L69" s="56"/>
      <c r="M69" s="37"/>
      <c r="N69" s="37"/>
      <c r="O69" s="37"/>
      <c r="P69" s="37"/>
    </row>
    <row r="70" spans="1:16" ht="16" customHeight="1" x14ac:dyDescent="0.2">
      <c r="A70" s="56"/>
      <c r="B70" s="25">
        <v>5</v>
      </c>
      <c r="C70" s="3" t="s">
        <v>17</v>
      </c>
      <c r="D70" s="7"/>
      <c r="E70" s="7"/>
      <c r="F70" s="41"/>
      <c r="G70" s="61"/>
      <c r="I70" s="36" t="s">
        <v>32</v>
      </c>
      <c r="J70" s="48">
        <f t="shared" si="14"/>
        <v>0</v>
      </c>
      <c r="K70" s="48">
        <f t="shared" si="15"/>
        <v>0</v>
      </c>
      <c r="L70" s="56"/>
      <c r="M70" s="37"/>
      <c r="N70" s="37"/>
      <c r="O70" s="37"/>
      <c r="P70" s="37"/>
    </row>
    <row r="71" spans="1:16" ht="16" customHeight="1" thickBot="1" x14ac:dyDescent="0.25">
      <c r="A71" s="57"/>
      <c r="B71" s="26">
        <v>6</v>
      </c>
      <c r="C71" s="15" t="s">
        <v>17</v>
      </c>
      <c r="D71" s="17"/>
      <c r="E71" s="17"/>
      <c r="F71" s="42"/>
      <c r="G71" s="62"/>
      <c r="I71" s="36" t="s">
        <v>33</v>
      </c>
      <c r="J71" s="48">
        <f t="shared" si="14"/>
        <v>0</v>
      </c>
      <c r="K71" s="48">
        <f t="shared" si="15"/>
        <v>0</v>
      </c>
      <c r="L71" s="57"/>
      <c r="M71" s="37"/>
      <c r="N71" s="37"/>
      <c r="O71" s="37"/>
      <c r="P71" s="37"/>
    </row>
    <row r="72" spans="1:16" ht="16" customHeight="1" thickTop="1" x14ac:dyDescent="0.2">
      <c r="A72" s="52" t="s">
        <v>39</v>
      </c>
      <c r="B72" s="23" t="s">
        <v>22</v>
      </c>
      <c r="C72" s="18" t="s">
        <v>43</v>
      </c>
      <c r="D72" s="16" t="s">
        <v>13</v>
      </c>
      <c r="E72" s="29" t="str">
        <f>IF(COUNTA(F76:F81)=0,"",IF(COUNTIF((F76:F81),"一般")&gt;0,"一般","高校生以下"))</f>
        <v/>
      </c>
      <c r="F72" s="38" t="s">
        <v>9</v>
      </c>
      <c r="G72" s="21" t="str">
        <f>IF(D73="","",VLOOKUP(E72,$R$3:$S$5,2))</f>
        <v/>
      </c>
      <c r="I72" s="36"/>
      <c r="J72" s="49"/>
      <c r="K72" s="50"/>
      <c r="L72" s="52" t="s">
        <v>39</v>
      </c>
      <c r="M72" s="37"/>
      <c r="N72" s="37"/>
      <c r="O72" s="37"/>
      <c r="P72" s="37"/>
    </row>
    <row r="73" spans="1:16" ht="16" customHeight="1" x14ac:dyDescent="0.2">
      <c r="A73" s="53"/>
      <c r="B73" s="24"/>
      <c r="C73" s="12" t="s">
        <v>19</v>
      </c>
      <c r="D73" s="58"/>
      <c r="E73" s="59"/>
      <c r="F73" s="39" t="s">
        <v>23</v>
      </c>
      <c r="G73" s="60" t="s">
        <v>52</v>
      </c>
      <c r="I73" s="36" t="s">
        <v>8</v>
      </c>
      <c r="J73" s="48" t="str">
        <f>C72</f>
        <v>▼選択</v>
      </c>
      <c r="K73" s="47"/>
      <c r="L73" s="53"/>
      <c r="M73" s="37"/>
      <c r="N73" s="37"/>
      <c r="O73" s="37"/>
      <c r="P73" s="37"/>
    </row>
    <row r="74" spans="1:16" ht="16" customHeight="1" x14ac:dyDescent="0.2">
      <c r="A74" s="53"/>
      <c r="B74" s="27"/>
      <c r="C74" s="28" t="s">
        <v>7</v>
      </c>
      <c r="D74" s="13" t="s">
        <v>18</v>
      </c>
      <c r="E74" s="40" t="s">
        <v>51</v>
      </c>
      <c r="F74" s="40" t="s">
        <v>24</v>
      </c>
      <c r="G74" s="61"/>
      <c r="I74" s="36" t="s">
        <v>0</v>
      </c>
      <c r="J74" s="48">
        <f>D73</f>
        <v>0</v>
      </c>
      <c r="K74" s="47"/>
      <c r="L74" s="53"/>
      <c r="M74" s="37"/>
      <c r="N74" s="37"/>
      <c r="O74" s="37"/>
      <c r="P74" s="37"/>
    </row>
    <row r="75" spans="1:16" ht="16" customHeight="1" x14ac:dyDescent="0.2">
      <c r="A75" s="53"/>
      <c r="B75" s="25"/>
      <c r="C75" s="3" t="s">
        <v>16</v>
      </c>
      <c r="D75" s="7"/>
      <c r="E75" s="7"/>
      <c r="F75" s="41" t="s">
        <v>43</v>
      </c>
      <c r="G75" s="61"/>
      <c r="I75" s="36" t="s">
        <v>16</v>
      </c>
      <c r="J75" s="48">
        <f t="shared" ref="J75:K75" si="16">D75</f>
        <v>0</v>
      </c>
      <c r="K75" s="48">
        <f t="shared" si="16"/>
        <v>0</v>
      </c>
      <c r="L75" s="53"/>
      <c r="M75" s="37"/>
      <c r="N75" s="37"/>
      <c r="O75" s="37"/>
      <c r="P75" s="37"/>
    </row>
    <row r="76" spans="1:16" ht="16" customHeight="1" x14ac:dyDescent="0.2">
      <c r="A76" s="53"/>
      <c r="B76" s="25">
        <v>1</v>
      </c>
      <c r="C76" s="3" t="s">
        <v>17</v>
      </c>
      <c r="D76" s="7"/>
      <c r="E76" s="7"/>
      <c r="F76" s="41"/>
      <c r="G76" s="61"/>
      <c r="I76" s="36" t="s">
        <v>28</v>
      </c>
      <c r="J76" s="48">
        <f t="shared" ref="J76:J81" si="17">D76</f>
        <v>0</v>
      </c>
      <c r="K76" s="48">
        <f t="shared" ref="K76:K81" si="18">E76</f>
        <v>0</v>
      </c>
      <c r="L76" s="53"/>
      <c r="M76" s="37"/>
      <c r="N76" s="37"/>
      <c r="O76" s="37"/>
      <c r="P76" s="37"/>
    </row>
    <row r="77" spans="1:16" ht="16" customHeight="1" x14ac:dyDescent="0.2">
      <c r="A77" s="53"/>
      <c r="B77" s="25">
        <v>2</v>
      </c>
      <c r="C77" s="3" t="s">
        <v>17</v>
      </c>
      <c r="D77" s="7"/>
      <c r="E77" s="7"/>
      <c r="F77" s="41"/>
      <c r="G77" s="61"/>
      <c r="I77" s="36" t="s">
        <v>29</v>
      </c>
      <c r="J77" s="48">
        <f t="shared" si="17"/>
        <v>0</v>
      </c>
      <c r="K77" s="48">
        <f t="shared" si="18"/>
        <v>0</v>
      </c>
      <c r="L77" s="53"/>
      <c r="M77" s="37"/>
      <c r="N77" s="37"/>
      <c r="O77" s="37"/>
      <c r="P77" s="37"/>
    </row>
    <row r="78" spans="1:16" ht="16" customHeight="1" x14ac:dyDescent="0.2">
      <c r="A78" s="53"/>
      <c r="B78" s="25">
        <v>3</v>
      </c>
      <c r="C78" s="3" t="s">
        <v>17</v>
      </c>
      <c r="D78" s="7"/>
      <c r="E78" s="7"/>
      <c r="F78" s="41"/>
      <c r="G78" s="61"/>
      <c r="I78" s="36" t="s">
        <v>30</v>
      </c>
      <c r="J78" s="48">
        <f t="shared" si="17"/>
        <v>0</v>
      </c>
      <c r="K78" s="48">
        <f t="shared" si="18"/>
        <v>0</v>
      </c>
      <c r="L78" s="53"/>
      <c r="M78" s="37"/>
      <c r="N78" s="37"/>
      <c r="O78" s="37"/>
      <c r="P78" s="37"/>
    </row>
    <row r="79" spans="1:16" ht="16" customHeight="1" x14ac:dyDescent="0.2">
      <c r="A79" s="53"/>
      <c r="B79" s="25">
        <v>4</v>
      </c>
      <c r="C79" s="3" t="s">
        <v>17</v>
      </c>
      <c r="D79" s="7"/>
      <c r="E79" s="7"/>
      <c r="F79" s="41"/>
      <c r="G79" s="61"/>
      <c r="I79" s="36" t="s">
        <v>31</v>
      </c>
      <c r="J79" s="48">
        <f t="shared" si="17"/>
        <v>0</v>
      </c>
      <c r="K79" s="48">
        <f t="shared" si="18"/>
        <v>0</v>
      </c>
      <c r="L79" s="53"/>
      <c r="M79" s="37"/>
      <c r="N79" s="37"/>
      <c r="O79" s="37"/>
      <c r="P79" s="37"/>
    </row>
    <row r="80" spans="1:16" ht="16" customHeight="1" x14ac:dyDescent="0.2">
      <c r="A80" s="53"/>
      <c r="B80" s="25">
        <v>5</v>
      </c>
      <c r="C80" s="3" t="s">
        <v>17</v>
      </c>
      <c r="D80" s="7"/>
      <c r="E80" s="7"/>
      <c r="F80" s="41"/>
      <c r="G80" s="61"/>
      <c r="I80" s="36" t="s">
        <v>32</v>
      </c>
      <c r="J80" s="48">
        <f t="shared" si="17"/>
        <v>0</v>
      </c>
      <c r="K80" s="48">
        <f t="shared" si="18"/>
        <v>0</v>
      </c>
      <c r="L80" s="53"/>
      <c r="M80" s="37"/>
      <c r="N80" s="37"/>
      <c r="O80" s="37"/>
      <c r="P80" s="37"/>
    </row>
    <row r="81" spans="1:16" ht="16" customHeight="1" thickBot="1" x14ac:dyDescent="0.25">
      <c r="A81" s="54"/>
      <c r="B81" s="26">
        <v>6</v>
      </c>
      <c r="C81" s="15" t="s">
        <v>17</v>
      </c>
      <c r="D81" s="17"/>
      <c r="E81" s="17"/>
      <c r="F81" s="42"/>
      <c r="G81" s="62"/>
      <c r="I81" s="36" t="s">
        <v>33</v>
      </c>
      <c r="J81" s="48">
        <f t="shared" si="17"/>
        <v>0</v>
      </c>
      <c r="K81" s="48">
        <f t="shared" si="18"/>
        <v>0</v>
      </c>
      <c r="L81" s="54"/>
      <c r="M81" s="37"/>
      <c r="N81" s="37"/>
      <c r="O81" s="37"/>
      <c r="P81" s="37"/>
    </row>
    <row r="82" spans="1:16" ht="16" customHeight="1" thickTop="1" x14ac:dyDescent="0.2">
      <c r="A82" s="55" t="s">
        <v>40</v>
      </c>
      <c r="B82" s="23" t="s">
        <v>22</v>
      </c>
      <c r="C82" s="18" t="s">
        <v>43</v>
      </c>
      <c r="D82" s="16" t="s">
        <v>13</v>
      </c>
      <c r="E82" s="29" t="str">
        <f>IF(COUNTA(F86:F91)=0,"",IF(COUNTIF((F86:F91),"一般")&gt;0,"一般","高校生以下"))</f>
        <v/>
      </c>
      <c r="F82" s="38" t="s">
        <v>9</v>
      </c>
      <c r="G82" s="21" t="str">
        <f>IF(D83="","",VLOOKUP(E82,$R$3:$S$5,2))</f>
        <v/>
      </c>
      <c r="I82" s="36"/>
      <c r="J82" s="49"/>
      <c r="K82" s="50"/>
      <c r="L82" s="55" t="s">
        <v>40</v>
      </c>
      <c r="M82" s="37"/>
      <c r="N82" s="37"/>
      <c r="O82" s="37"/>
      <c r="P82" s="37"/>
    </row>
    <row r="83" spans="1:16" ht="16" customHeight="1" x14ac:dyDescent="0.2">
      <c r="A83" s="56"/>
      <c r="B83" s="24"/>
      <c r="C83" s="12" t="s">
        <v>19</v>
      </c>
      <c r="D83" s="58"/>
      <c r="E83" s="59"/>
      <c r="F83" s="39" t="s">
        <v>23</v>
      </c>
      <c r="G83" s="60" t="s">
        <v>52</v>
      </c>
      <c r="I83" s="36" t="s">
        <v>8</v>
      </c>
      <c r="J83" s="48" t="str">
        <f>C82</f>
        <v>▼選択</v>
      </c>
      <c r="K83" s="47"/>
      <c r="L83" s="56"/>
      <c r="M83" s="37"/>
      <c r="N83" s="37"/>
      <c r="O83" s="37"/>
      <c r="P83" s="37"/>
    </row>
    <row r="84" spans="1:16" ht="16" customHeight="1" x14ac:dyDescent="0.2">
      <c r="A84" s="56"/>
      <c r="B84" s="27"/>
      <c r="C84" s="28" t="s">
        <v>7</v>
      </c>
      <c r="D84" s="13" t="s">
        <v>18</v>
      </c>
      <c r="E84" s="40" t="s">
        <v>51</v>
      </c>
      <c r="F84" s="40" t="s">
        <v>24</v>
      </c>
      <c r="G84" s="61"/>
      <c r="I84" s="36" t="s">
        <v>0</v>
      </c>
      <c r="J84" s="48">
        <f>D83</f>
        <v>0</v>
      </c>
      <c r="K84" s="47"/>
      <c r="L84" s="56"/>
      <c r="M84" s="37"/>
      <c r="N84" s="37"/>
      <c r="O84" s="37"/>
      <c r="P84" s="37"/>
    </row>
    <row r="85" spans="1:16" ht="16" customHeight="1" x14ac:dyDescent="0.2">
      <c r="A85" s="56"/>
      <c r="B85" s="25"/>
      <c r="C85" s="3" t="s">
        <v>16</v>
      </c>
      <c r="D85" s="7"/>
      <c r="E85" s="7"/>
      <c r="F85" s="41" t="s">
        <v>43</v>
      </c>
      <c r="G85" s="61"/>
      <c r="I85" s="36" t="s">
        <v>16</v>
      </c>
      <c r="J85" s="48">
        <f t="shared" ref="J85:K85" si="19">D85</f>
        <v>0</v>
      </c>
      <c r="K85" s="48">
        <f t="shared" si="19"/>
        <v>0</v>
      </c>
      <c r="L85" s="56"/>
      <c r="M85" s="37"/>
      <c r="N85" s="37"/>
      <c r="O85" s="37"/>
      <c r="P85" s="37"/>
    </row>
    <row r="86" spans="1:16" ht="16" customHeight="1" x14ac:dyDescent="0.2">
      <c r="A86" s="56"/>
      <c r="B86" s="25">
        <v>1</v>
      </c>
      <c r="C86" s="3" t="s">
        <v>17</v>
      </c>
      <c r="D86" s="7"/>
      <c r="E86" s="7"/>
      <c r="F86" s="41"/>
      <c r="G86" s="61"/>
      <c r="I86" s="36" t="s">
        <v>28</v>
      </c>
      <c r="J86" s="48">
        <f t="shared" ref="J86:J91" si="20">D86</f>
        <v>0</v>
      </c>
      <c r="K86" s="48">
        <f t="shared" ref="K86:K91" si="21">E86</f>
        <v>0</v>
      </c>
      <c r="L86" s="56"/>
      <c r="M86" s="37"/>
      <c r="N86" s="37"/>
      <c r="O86" s="37"/>
      <c r="P86" s="37"/>
    </row>
    <row r="87" spans="1:16" ht="16" customHeight="1" x14ac:dyDescent="0.2">
      <c r="A87" s="56"/>
      <c r="B87" s="25">
        <v>2</v>
      </c>
      <c r="C87" s="3" t="s">
        <v>17</v>
      </c>
      <c r="D87" s="7"/>
      <c r="E87" s="7"/>
      <c r="F87" s="41"/>
      <c r="G87" s="61"/>
      <c r="I87" s="36" t="s">
        <v>29</v>
      </c>
      <c r="J87" s="48">
        <f t="shared" si="20"/>
        <v>0</v>
      </c>
      <c r="K87" s="48">
        <f t="shared" si="21"/>
        <v>0</v>
      </c>
      <c r="L87" s="56"/>
      <c r="M87" s="37"/>
      <c r="N87" s="37"/>
      <c r="O87" s="37"/>
      <c r="P87" s="37"/>
    </row>
    <row r="88" spans="1:16" ht="16" customHeight="1" x14ac:dyDescent="0.2">
      <c r="A88" s="56"/>
      <c r="B88" s="25">
        <v>3</v>
      </c>
      <c r="C88" s="3" t="s">
        <v>17</v>
      </c>
      <c r="D88" s="7"/>
      <c r="E88" s="7"/>
      <c r="F88" s="41"/>
      <c r="G88" s="61"/>
      <c r="I88" s="36" t="s">
        <v>30</v>
      </c>
      <c r="J88" s="48">
        <f t="shared" si="20"/>
        <v>0</v>
      </c>
      <c r="K88" s="48">
        <f t="shared" si="21"/>
        <v>0</v>
      </c>
      <c r="L88" s="56"/>
      <c r="M88" s="37"/>
      <c r="N88" s="37"/>
      <c r="O88" s="37"/>
      <c r="P88" s="37"/>
    </row>
    <row r="89" spans="1:16" ht="16" customHeight="1" x14ac:dyDescent="0.2">
      <c r="A89" s="56"/>
      <c r="B89" s="25">
        <v>4</v>
      </c>
      <c r="C89" s="3" t="s">
        <v>17</v>
      </c>
      <c r="D89" s="7"/>
      <c r="E89" s="7"/>
      <c r="F89" s="41"/>
      <c r="G89" s="61"/>
      <c r="I89" s="36" t="s">
        <v>31</v>
      </c>
      <c r="J89" s="48">
        <f t="shared" si="20"/>
        <v>0</v>
      </c>
      <c r="K89" s="48">
        <f t="shared" si="21"/>
        <v>0</v>
      </c>
      <c r="L89" s="56"/>
      <c r="M89" s="37"/>
      <c r="N89" s="37"/>
      <c r="O89" s="37"/>
      <c r="P89" s="37"/>
    </row>
    <row r="90" spans="1:16" ht="16" customHeight="1" x14ac:dyDescent="0.2">
      <c r="A90" s="56"/>
      <c r="B90" s="25">
        <v>5</v>
      </c>
      <c r="C90" s="3" t="s">
        <v>17</v>
      </c>
      <c r="D90" s="7"/>
      <c r="E90" s="7"/>
      <c r="F90" s="41"/>
      <c r="G90" s="61"/>
      <c r="I90" s="36" t="s">
        <v>32</v>
      </c>
      <c r="J90" s="48">
        <f t="shared" si="20"/>
        <v>0</v>
      </c>
      <c r="K90" s="48">
        <f t="shared" si="21"/>
        <v>0</v>
      </c>
      <c r="L90" s="56"/>
      <c r="M90" s="37"/>
      <c r="N90" s="37"/>
      <c r="O90" s="37"/>
      <c r="P90" s="37"/>
    </row>
    <row r="91" spans="1:16" ht="16" customHeight="1" thickBot="1" x14ac:dyDescent="0.25">
      <c r="A91" s="57"/>
      <c r="B91" s="26">
        <v>6</v>
      </c>
      <c r="C91" s="15" t="s">
        <v>17</v>
      </c>
      <c r="D91" s="17"/>
      <c r="E91" s="17"/>
      <c r="F91" s="42"/>
      <c r="G91" s="62"/>
      <c r="I91" s="36" t="s">
        <v>33</v>
      </c>
      <c r="J91" s="48">
        <f t="shared" si="20"/>
        <v>0</v>
      </c>
      <c r="K91" s="48">
        <f t="shared" si="21"/>
        <v>0</v>
      </c>
      <c r="L91" s="57"/>
      <c r="M91" s="37"/>
      <c r="N91" s="37"/>
      <c r="O91" s="37"/>
      <c r="P91" s="37"/>
    </row>
    <row r="92" spans="1:16" ht="15" customHeight="1" thickTop="1" x14ac:dyDescent="0.2"/>
    <row r="93" spans="1:16" x14ac:dyDescent="0.2"/>
    <row r="94" spans="1:16" x14ac:dyDescent="0.2"/>
    <row r="95" spans="1:16" x14ac:dyDescent="0.2"/>
    <row r="96" spans="1:16" x14ac:dyDescent="0.2"/>
    <row r="97" x14ac:dyDescent="0.2"/>
    <row r="98" x14ac:dyDescent="0.2"/>
    <row r="99" x14ac:dyDescent="0.2"/>
    <row r="100" x14ac:dyDescent="0.2"/>
  </sheetData>
  <sheetProtection algorithmName="SHA-512" hashValue="w+yK3IxYNcpv+XBYzc63UDoKwi7UjiwMZzb+LjayoRAYRiaPv0yhqityu04lfDNffIEyoZAHJIYcUU2nY4D0dQ==" saltValue="994AT33pROE7qnSAK4LNog==" spinCount="100000" sheet="1" objects="1" scenarios="1" selectLockedCells="1"/>
  <mergeCells count="45">
    <mergeCell ref="L62:L71"/>
    <mergeCell ref="L72:L81"/>
    <mergeCell ref="L82:L91"/>
    <mergeCell ref="L12:L21"/>
    <mergeCell ref="L22:L31"/>
    <mergeCell ref="L32:L41"/>
    <mergeCell ref="L42:L51"/>
    <mergeCell ref="L52:L61"/>
    <mergeCell ref="F7:G9"/>
    <mergeCell ref="B1:G1"/>
    <mergeCell ref="B3:C3"/>
    <mergeCell ref="B4:C4"/>
    <mergeCell ref="B5:C5"/>
    <mergeCell ref="B8:C8"/>
    <mergeCell ref="D8:E8"/>
    <mergeCell ref="B9:C9"/>
    <mergeCell ref="D9:E9"/>
    <mergeCell ref="B7:C7"/>
    <mergeCell ref="D7:E7"/>
    <mergeCell ref="G43:G51"/>
    <mergeCell ref="D53:E53"/>
    <mergeCell ref="G53:G61"/>
    <mergeCell ref="F10:G10"/>
    <mergeCell ref="D23:E23"/>
    <mergeCell ref="G23:G31"/>
    <mergeCell ref="D33:E33"/>
    <mergeCell ref="G33:G41"/>
    <mergeCell ref="D13:E13"/>
    <mergeCell ref="G13:G21"/>
    <mergeCell ref="A72:A81"/>
    <mergeCell ref="A82:A91"/>
    <mergeCell ref="D83:E83"/>
    <mergeCell ref="G83:G91"/>
    <mergeCell ref="B10:C10"/>
    <mergeCell ref="A12:A21"/>
    <mergeCell ref="A22:A31"/>
    <mergeCell ref="A32:A41"/>
    <mergeCell ref="A42:A51"/>
    <mergeCell ref="A52:A61"/>
    <mergeCell ref="A62:A71"/>
    <mergeCell ref="D63:E63"/>
    <mergeCell ref="G63:G71"/>
    <mergeCell ref="D73:E73"/>
    <mergeCell ref="G73:G81"/>
    <mergeCell ref="D43:E43"/>
  </mergeCells>
  <phoneticPr fontId="1"/>
  <dataValidations count="2">
    <dataValidation type="list" allowBlank="1" showInputMessage="1" showErrorMessage="1" sqref="F75:F81 F65:F71 F35:F41 F45:F51 F55:F61 F15:F21 F25:F31 F85:F91" xr:uid="{00000000-0002-0000-0200-000000000000}">
      <formula1>T$2:T$6</formula1>
    </dataValidation>
    <dataValidation type="list" allowBlank="1" showInputMessage="1" showErrorMessage="1" sqref="C52 C12 C42 C62 C72 C22 C32 C82" xr:uid="{00000000-0002-0000-0200-000002000000}">
      <formula1>$Q$2:$Q$5</formula1>
    </dataValidation>
  </dataValidations>
  <hyperlinks>
    <hyperlink ref="G3" r:id="rId1" xr:uid="{00000000-0004-0000-0200-000000000000}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94" orientation="portrait" blackAndWhite="1" r:id="rId2"/>
  <headerFooter>
    <oddFooter>&amp;C&amp;P&amp;[ページ</oddFooter>
  </headerFooter>
  <rowBreaks count="1" manualBreakCount="1">
    <brk id="51" max="6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知事杯</vt:lpstr>
      <vt:lpstr>知事杯!Print_Area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 AMEmiya</dc:creator>
  <cp:lastModifiedBy>t a</cp:lastModifiedBy>
  <cp:lastPrinted>2021-08-12T03:31:30Z</cp:lastPrinted>
  <dcterms:created xsi:type="dcterms:W3CDTF">2017-03-09T03:07:40Z</dcterms:created>
  <dcterms:modified xsi:type="dcterms:W3CDTF">2025-02-24T06:11:43Z</dcterms:modified>
</cp:coreProperties>
</file>