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eta\Desktop\2026-03-20　信金杯\"/>
    </mc:Choice>
  </mc:AlternateContent>
  <xr:revisionPtr revIDLastSave="0" documentId="8_{222A86F0-775E-4F77-B339-BFF43A647021}" xr6:coauthVersionLast="47" xr6:coauthVersionMax="47" xr10:uidLastSave="{00000000-0000-0000-0000-000000000000}"/>
  <bookViews>
    <workbookView xWindow="-110" yWindow="-110" windowWidth="19420" windowHeight="10300" xr2:uid="{96418848-1FA5-4949-99D5-BAA495981083}"/>
  </bookViews>
  <sheets>
    <sheet name="参加申込書 1" sheetId="1" r:id="rId1"/>
    <sheet name="参加申込書 2" sheetId="2" state="hidden" r:id="rId2"/>
    <sheet name="Sheet1" sheetId="3" state="hidden" r:id="rId3"/>
  </sheets>
  <definedNames>
    <definedName name="_xlnm.Print_Area" localSheetId="0">'参加申込書 1'!$B$1:$M$39</definedName>
    <definedName name="_xlnm.Print_Area" localSheetId="1">'参加申込書 2'!$B$1:$M$38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2" i="2" l="1"/>
  <c r="Q114" i="1" s="1"/>
  <c r="R73" i="1"/>
  <c r="T73" i="1"/>
  <c r="P73" i="1"/>
  <c r="U63" i="2"/>
  <c r="U95" i="1" s="1"/>
  <c r="T63" i="2"/>
  <c r="T95" i="1" s="1"/>
  <c r="U64" i="2"/>
  <c r="U96" i="1" s="1"/>
  <c r="S63" i="2"/>
  <c r="S95" i="1" s="1"/>
  <c r="Q63" i="2"/>
  <c r="Q95" i="1" s="1"/>
  <c r="Q80" i="2"/>
  <c r="Q112" i="1" s="1"/>
  <c r="R80" i="2"/>
  <c r="R112" i="1"/>
  <c r="U82" i="2"/>
  <c r="U114" i="1"/>
  <c r="T82" i="2"/>
  <c r="T114" i="1" s="1"/>
  <c r="S82" i="2"/>
  <c r="S114" i="1"/>
  <c r="U81" i="2"/>
  <c r="U113" i="1" s="1"/>
  <c r="T81" i="2"/>
  <c r="T113" i="1"/>
  <c r="S81" i="2"/>
  <c r="S113" i="1"/>
  <c r="Q81" i="2"/>
  <c r="Q113" i="1" s="1"/>
  <c r="U80" i="2"/>
  <c r="U112" i="1" s="1"/>
  <c r="T80" i="2"/>
  <c r="T112" i="1"/>
  <c r="S80" i="2"/>
  <c r="S112" i="1"/>
  <c r="U79" i="2"/>
  <c r="U111" i="1" s="1"/>
  <c r="T79" i="2"/>
  <c r="T111" i="1" s="1"/>
  <c r="S79" i="2"/>
  <c r="S111" i="1"/>
  <c r="Q79" i="2"/>
  <c r="Q111" i="1"/>
  <c r="U78" i="2"/>
  <c r="U110" i="1" s="1"/>
  <c r="T78" i="2"/>
  <c r="T110" i="1" s="1"/>
  <c r="S78" i="2"/>
  <c r="S110" i="1"/>
  <c r="Q78" i="2"/>
  <c r="Q110" i="1"/>
  <c r="U77" i="2"/>
  <c r="U109" i="1" s="1"/>
  <c r="T77" i="2"/>
  <c r="T109" i="1" s="1"/>
  <c r="S77" i="2"/>
  <c r="S109" i="1"/>
  <c r="Q77" i="2"/>
  <c r="Q109" i="1"/>
  <c r="U76" i="2"/>
  <c r="U108" i="1" s="1"/>
  <c r="T76" i="2"/>
  <c r="T108" i="1" s="1"/>
  <c r="S76" i="2"/>
  <c r="S108" i="1"/>
  <c r="Q76" i="2"/>
  <c r="Q108" i="1"/>
  <c r="U75" i="2"/>
  <c r="U107" i="1" s="1"/>
  <c r="T75" i="2"/>
  <c r="T107" i="1" s="1"/>
  <c r="S75" i="2"/>
  <c r="S107" i="1"/>
  <c r="Q75" i="2"/>
  <c r="Q107" i="1"/>
  <c r="U74" i="2"/>
  <c r="U106" i="1" s="1"/>
  <c r="T74" i="2"/>
  <c r="T106" i="1" s="1"/>
  <c r="S74" i="2"/>
  <c r="S106" i="1"/>
  <c r="Q74" i="2"/>
  <c r="Q106" i="1"/>
  <c r="U73" i="2"/>
  <c r="U105" i="1" s="1"/>
  <c r="T73" i="2"/>
  <c r="T105" i="1" s="1"/>
  <c r="S73" i="2"/>
  <c r="S105" i="1"/>
  <c r="Q73" i="2"/>
  <c r="Q105" i="1"/>
  <c r="U72" i="2"/>
  <c r="U104" i="1" s="1"/>
  <c r="T72" i="2"/>
  <c r="T104" i="1" s="1"/>
  <c r="S72" i="2"/>
  <c r="S104" i="1"/>
  <c r="Q72" i="2"/>
  <c r="Q104" i="1"/>
  <c r="U71" i="2"/>
  <c r="U103" i="1" s="1"/>
  <c r="T71" i="2"/>
  <c r="T103" i="1" s="1"/>
  <c r="S71" i="2"/>
  <c r="S103" i="1"/>
  <c r="Q71" i="2"/>
  <c r="R71" i="2"/>
  <c r="R103" i="1"/>
  <c r="U70" i="2"/>
  <c r="U102" i="1"/>
  <c r="T70" i="2"/>
  <c r="T102" i="1"/>
  <c r="S70" i="2"/>
  <c r="S102" i="1" s="1"/>
  <c r="Q70" i="2"/>
  <c r="Q102" i="1"/>
  <c r="U69" i="2"/>
  <c r="U101" i="1"/>
  <c r="T69" i="2"/>
  <c r="T101" i="1"/>
  <c r="S69" i="2"/>
  <c r="S101" i="1" s="1"/>
  <c r="Q69" i="2"/>
  <c r="Q101" i="1"/>
  <c r="U68" i="2"/>
  <c r="U100" i="1"/>
  <c r="T68" i="2"/>
  <c r="T100" i="1"/>
  <c r="S68" i="2"/>
  <c r="S100" i="1" s="1"/>
  <c r="Q68" i="2"/>
  <c r="Q100" i="1"/>
  <c r="U67" i="2"/>
  <c r="U99" i="1"/>
  <c r="T67" i="2"/>
  <c r="T99" i="1"/>
  <c r="S67" i="2"/>
  <c r="S99" i="1" s="1"/>
  <c r="Q67" i="2"/>
  <c r="Q99" i="1"/>
  <c r="U66" i="2"/>
  <c r="U98" i="1"/>
  <c r="T66" i="2"/>
  <c r="T98" i="1"/>
  <c r="S66" i="2"/>
  <c r="S98" i="1" s="1"/>
  <c r="Q66" i="2"/>
  <c r="Q98" i="1"/>
  <c r="U65" i="2"/>
  <c r="U97" i="1"/>
  <c r="T65" i="2"/>
  <c r="T97" i="1"/>
  <c r="S65" i="2"/>
  <c r="S97" i="1" s="1"/>
  <c r="Q65" i="2"/>
  <c r="Q97" i="1"/>
  <c r="T64" i="2"/>
  <c r="T96" i="1"/>
  <c r="S64" i="2"/>
  <c r="S96" i="1"/>
  <c r="Q64" i="2"/>
  <c r="Q96" i="1" s="1"/>
  <c r="P94" i="1"/>
  <c r="P7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S76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Q75" i="1"/>
  <c r="R75" i="1"/>
  <c r="Q94" i="1"/>
  <c r="R94" i="1"/>
  <c r="Q93" i="1"/>
  <c r="R93" i="1"/>
  <c r="Q92" i="1"/>
  <c r="R92" i="1"/>
  <c r="Q91" i="1"/>
  <c r="R91" i="1"/>
  <c r="Q90" i="1"/>
  <c r="R90" i="1"/>
  <c r="Q89" i="1"/>
  <c r="R89" i="1"/>
  <c r="Q88" i="1"/>
  <c r="R88" i="1"/>
  <c r="Q87" i="1"/>
  <c r="R87" i="1"/>
  <c r="Q86" i="1"/>
  <c r="R86" i="1"/>
  <c r="Q85" i="1"/>
  <c r="R85" i="1"/>
  <c r="Q84" i="1"/>
  <c r="R84" i="1"/>
  <c r="Q83" i="1"/>
  <c r="R83" i="1"/>
  <c r="Q82" i="1"/>
  <c r="R82" i="1"/>
  <c r="Q81" i="1"/>
  <c r="R81" i="1"/>
  <c r="Q80" i="1"/>
  <c r="R80" i="1"/>
  <c r="Q79" i="1"/>
  <c r="R79" i="1"/>
  <c r="Q78" i="1"/>
  <c r="R78" i="1"/>
  <c r="Q77" i="1"/>
  <c r="R77" i="1"/>
  <c r="Q76" i="1"/>
  <c r="R76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5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L7" i="2"/>
  <c r="L6" i="2"/>
  <c r="L5" i="2"/>
  <c r="K4" i="2"/>
  <c r="K3" i="2"/>
  <c r="F7" i="2"/>
  <c r="F6" i="2"/>
  <c r="F5" i="2"/>
  <c r="E4" i="2"/>
  <c r="E3" i="2"/>
  <c r="P82" i="2"/>
  <c r="P114" i="1"/>
  <c r="R78" i="2"/>
  <c r="R110" i="1"/>
  <c r="R63" i="2"/>
  <c r="R95" i="1" s="1"/>
  <c r="R64" i="2"/>
  <c r="R96" i="1"/>
  <c r="R68" i="2"/>
  <c r="R100" i="1"/>
  <c r="R77" i="2"/>
  <c r="R109" i="1"/>
  <c r="R79" i="2"/>
  <c r="R111" i="1" s="1"/>
  <c r="R81" i="2"/>
  <c r="R113" i="1"/>
  <c r="Q103" i="1"/>
  <c r="P64" i="2"/>
  <c r="P96" i="1" s="1"/>
  <c r="P68" i="2"/>
  <c r="P100" i="1"/>
  <c r="P69" i="2"/>
  <c r="P101" i="1"/>
  <c r="P74" i="2"/>
  <c r="P106" i="1" s="1"/>
  <c r="P66" i="2"/>
  <c r="P98" i="1" s="1"/>
  <c r="P71" i="2"/>
  <c r="P103" i="1"/>
  <c r="P72" i="2"/>
  <c r="P104" i="1"/>
  <c r="P76" i="2"/>
  <c r="P108" i="1" s="1"/>
  <c r="P63" i="2"/>
  <c r="P95" i="1" s="1"/>
  <c r="P65" i="2"/>
  <c r="P97" i="1"/>
  <c r="P67" i="2"/>
  <c r="P99" i="1"/>
  <c r="P70" i="2"/>
  <c r="P102" i="1" s="1"/>
  <c r="P73" i="2"/>
  <c r="P105" i="1" s="1"/>
  <c r="P75" i="2"/>
  <c r="P107" i="1"/>
  <c r="P77" i="2"/>
  <c r="P109" i="1"/>
  <c r="P78" i="2"/>
  <c r="P110" i="1" s="1"/>
  <c r="P79" i="2"/>
  <c r="P111" i="1" s="1"/>
  <c r="P80" i="2"/>
  <c r="P112" i="1"/>
  <c r="P81" i="2"/>
  <c r="P113" i="1"/>
  <c r="R82" i="2"/>
  <c r="R114" i="1" s="1"/>
  <c r="R76" i="2"/>
  <c r="R108" i="1"/>
  <c r="R75" i="2"/>
  <c r="R107" i="1" s="1"/>
  <c r="R74" i="2"/>
  <c r="R106" i="1"/>
  <c r="R73" i="2"/>
  <c r="R105" i="1"/>
  <c r="R72" i="2"/>
  <c r="R104" i="1"/>
  <c r="R70" i="2"/>
  <c r="R102" i="1" s="1"/>
  <c r="R69" i="2"/>
  <c r="R101" i="1"/>
  <c r="R67" i="2"/>
  <c r="R99" i="1"/>
  <c r="R66" i="2"/>
  <c r="R98" i="1"/>
  <c r="R65" i="2"/>
  <c r="R97" i="1" s="1"/>
</calcChain>
</file>

<file path=xl/sharedStrings.xml><?xml version="1.0" encoding="utf-8"?>
<sst xmlns="http://schemas.openxmlformats.org/spreadsheetml/2006/main" count="155" uniqueCount="65">
  <si>
    <t>　　選　手　名</t>
    <rPh sb="2" eb="3">
      <t>セン</t>
    </rPh>
    <rPh sb="4" eb="5">
      <t>テ</t>
    </rPh>
    <rPh sb="6" eb="7">
      <t>メイ</t>
    </rPh>
    <phoneticPr fontId="2"/>
  </si>
  <si>
    <t>　　</t>
    <phoneticPr fontId="2"/>
  </si>
  <si>
    <t>学年</t>
    <rPh sb="0" eb="2">
      <t>ガクネン</t>
    </rPh>
    <phoneticPr fontId="2"/>
  </si>
  <si>
    <t>住　所</t>
    <rPh sb="0" eb="1">
      <t>ジュウ</t>
    </rPh>
    <rPh sb="2" eb="3">
      <t>ショ</t>
    </rPh>
    <phoneticPr fontId="2"/>
  </si>
  <si>
    <t>連絡先</t>
    <rPh sb="0" eb="2">
      <t>レンラク</t>
    </rPh>
    <rPh sb="2" eb="3">
      <t>サキ</t>
    </rPh>
    <phoneticPr fontId="2"/>
  </si>
  <si>
    <t>℡</t>
    <phoneticPr fontId="2"/>
  </si>
  <si>
    <t>Fax</t>
    <phoneticPr fontId="2"/>
  </si>
  <si>
    <t>責任者名</t>
    <rPh sb="0" eb="1">
      <t>セキ</t>
    </rPh>
    <rPh sb="1" eb="2">
      <t>ニン</t>
    </rPh>
    <rPh sb="2" eb="3">
      <t>モノ</t>
    </rPh>
    <rPh sb="3" eb="4">
      <t>メイ</t>
    </rPh>
    <phoneticPr fontId="2"/>
  </si>
  <si>
    <t>№</t>
    <phoneticPr fontId="2"/>
  </si>
  <si>
    <t>種目</t>
    <rPh sb="0" eb="1">
      <t>タネ</t>
    </rPh>
    <rPh sb="1" eb="2">
      <t>メ</t>
    </rPh>
    <phoneticPr fontId="2"/>
  </si>
  <si>
    <t>種目</t>
    <rPh sb="0" eb="2">
      <t>シュモク</t>
    </rPh>
    <phoneticPr fontId="2"/>
  </si>
  <si>
    <t>団　体　名</t>
    <rPh sb="0" eb="1">
      <t>ダン</t>
    </rPh>
    <rPh sb="2" eb="3">
      <t>カラダ</t>
    </rPh>
    <rPh sb="4" eb="5">
      <t>メイ</t>
    </rPh>
    <phoneticPr fontId="2"/>
  </si>
  <si>
    <t>E‐mail</t>
    <phoneticPr fontId="2"/>
  </si>
  <si>
    <t xml:space="preserve"> 1．組み合わせ作業の都合上、必ず本申込書をご利用ください。</t>
    <rPh sb="3" eb="4">
      <t>ク</t>
    </rPh>
    <rPh sb="5" eb="6">
      <t>ア</t>
    </rPh>
    <rPh sb="8" eb="10">
      <t>サギョウ</t>
    </rPh>
    <rPh sb="11" eb="14">
      <t>ツゴウジョウ</t>
    </rPh>
    <rPh sb="15" eb="16">
      <t>カナラ</t>
    </rPh>
    <rPh sb="17" eb="18">
      <t>ホン</t>
    </rPh>
    <rPh sb="18" eb="21">
      <t>モウシコミショ</t>
    </rPh>
    <rPh sb="23" eb="25">
      <t>リヨウ</t>
    </rPh>
    <phoneticPr fontId="2"/>
  </si>
  <si>
    <t xml:space="preserve"> 3．各チームともランク順にご記入下さい。</t>
    <rPh sb="3" eb="4">
      <t>カク</t>
    </rPh>
    <rPh sb="12" eb="13">
      <t>ジュン</t>
    </rPh>
    <rPh sb="15" eb="17">
      <t>キニュウ</t>
    </rPh>
    <rPh sb="17" eb="18">
      <t>クダ</t>
    </rPh>
    <phoneticPr fontId="2"/>
  </si>
  <si>
    <t xml:space="preserve"> 2．種目欄は下記 1 ～ 6 の№を記入してください。</t>
    <rPh sb="3" eb="5">
      <t>シュモク</t>
    </rPh>
    <rPh sb="5" eb="6">
      <t>ラン</t>
    </rPh>
    <rPh sb="7" eb="9">
      <t>カキ</t>
    </rPh>
    <rPh sb="19" eb="21">
      <t>キニュウ</t>
    </rPh>
    <phoneticPr fontId="2"/>
  </si>
  <si>
    <t>　　　 いただき、これ以外の目的には利用いたしません。</t>
    <rPh sb="11" eb="13">
      <t>イガイ</t>
    </rPh>
    <rPh sb="14" eb="16">
      <t>モクテキ</t>
    </rPh>
    <rPh sb="18" eb="20">
      <t>リヨウ</t>
    </rPh>
    <phoneticPr fontId="2"/>
  </si>
  <si>
    <t>(注) 本申込書にご記入されたお客様の個人情報は、卓球大会を円滑に開催できるようにとの目的で利用させて</t>
    <rPh sb="1" eb="2">
      <t>チュウ</t>
    </rPh>
    <rPh sb="4" eb="5">
      <t>ホン</t>
    </rPh>
    <rPh sb="5" eb="7">
      <t>モウシコミ</t>
    </rPh>
    <rPh sb="7" eb="8">
      <t>ショ</t>
    </rPh>
    <rPh sb="10" eb="12">
      <t>キニュウ</t>
    </rPh>
    <rPh sb="16" eb="18">
      <t>キャクサマ</t>
    </rPh>
    <rPh sb="19" eb="21">
      <t>コジン</t>
    </rPh>
    <rPh sb="21" eb="23">
      <t>ジョウホウ</t>
    </rPh>
    <rPh sb="25" eb="27">
      <t>タッキュウ</t>
    </rPh>
    <rPh sb="27" eb="29">
      <t>タイカイ</t>
    </rPh>
    <rPh sb="30" eb="32">
      <t>エンカツ</t>
    </rPh>
    <rPh sb="33" eb="35">
      <t>カイサイ</t>
    </rPh>
    <rPh sb="43" eb="45">
      <t>モクテキ</t>
    </rPh>
    <phoneticPr fontId="2"/>
  </si>
  <si>
    <t>中学生男子　</t>
    <phoneticPr fontId="2"/>
  </si>
  <si>
    <t>中学生女子　</t>
    <phoneticPr fontId="2"/>
  </si>
  <si>
    <t>小学生男子5・6年</t>
    <phoneticPr fontId="2"/>
  </si>
  <si>
    <t>小学生女子5・6年</t>
    <phoneticPr fontId="2"/>
  </si>
  <si>
    <t>小学生男子4年以下</t>
    <phoneticPr fontId="2"/>
  </si>
  <si>
    <t>小学生女子4年以下</t>
    <phoneticPr fontId="2"/>
  </si>
  <si>
    <t>その他</t>
    <rPh sb="2" eb="3">
      <t>タ</t>
    </rPh>
    <phoneticPr fontId="2"/>
  </si>
  <si>
    <t xml:space="preserve"> 1 中学生男子　　　　3 小学生男子5・6年　　　　5 小学生男子4年以下</t>
    <rPh sb="3" eb="6">
      <t>チュウガクセイ</t>
    </rPh>
    <rPh sb="6" eb="8">
      <t>ダンシ</t>
    </rPh>
    <rPh sb="14" eb="15">
      <t>ショウ</t>
    </rPh>
    <rPh sb="15" eb="17">
      <t>ガクセイ</t>
    </rPh>
    <rPh sb="17" eb="19">
      <t>ダンシ</t>
    </rPh>
    <rPh sb="22" eb="23">
      <t>ネン</t>
    </rPh>
    <rPh sb="29" eb="32">
      <t>ショウガクセイ</t>
    </rPh>
    <rPh sb="32" eb="34">
      <t>ダンシ</t>
    </rPh>
    <rPh sb="35" eb="36">
      <t>ネン</t>
    </rPh>
    <rPh sb="36" eb="38">
      <t>イカ</t>
    </rPh>
    <phoneticPr fontId="2"/>
  </si>
  <si>
    <t xml:space="preserve"> 2 中学生女子　　　　4 小学生女子5・6年　　　　6 小学生女子4年以下</t>
    <rPh sb="3" eb="6">
      <t>チュウガクセイ</t>
    </rPh>
    <rPh sb="6" eb="8">
      <t>ジョシ</t>
    </rPh>
    <rPh sb="14" eb="17">
      <t>ショウガクセイ</t>
    </rPh>
    <rPh sb="17" eb="19">
      <t>ジョシ</t>
    </rPh>
    <rPh sb="22" eb="23">
      <t>ネン</t>
    </rPh>
    <rPh sb="29" eb="32">
      <t>ショウガクセイ</t>
    </rPh>
    <rPh sb="32" eb="34">
      <t>ジョシ</t>
    </rPh>
    <rPh sb="35" eb="36">
      <t>ネン</t>
    </rPh>
    <rPh sb="36" eb="38">
      <t>イカ</t>
    </rPh>
    <phoneticPr fontId="2"/>
  </si>
  <si>
    <t>所属</t>
    <rPh sb="0" eb="2">
      <t>ショゾク</t>
    </rPh>
    <phoneticPr fontId="2"/>
  </si>
  <si>
    <t>種目名</t>
    <rPh sb="0" eb="2">
      <t>シュモク</t>
    </rPh>
    <rPh sb="2" eb="3">
      <t>メイ</t>
    </rPh>
    <phoneticPr fontId="2"/>
  </si>
  <si>
    <t>氏名</t>
    <rPh sb="0" eb="2">
      <t>シメイ</t>
    </rPh>
    <phoneticPr fontId="2"/>
  </si>
  <si>
    <t>学年</t>
    <rPh sb="0" eb="2">
      <t>ガクネン</t>
    </rPh>
    <phoneticPr fontId="2"/>
  </si>
  <si>
    <t>ふりがな</t>
    <phoneticPr fontId="2"/>
  </si>
  <si>
    <t>　  連絡のない場合は、お問い合わせ願います。</t>
    <rPh sb="3" eb="5">
      <t>レンラク</t>
    </rPh>
    <rPh sb="8" eb="10">
      <t>バアイ</t>
    </rPh>
    <rPh sb="13" eb="14">
      <t>ト</t>
    </rPh>
    <rPh sb="15" eb="16">
      <t>ア</t>
    </rPh>
    <rPh sb="18" eb="19">
      <t>ネガ</t>
    </rPh>
    <phoneticPr fontId="2"/>
  </si>
  <si>
    <t>※ 当金庫にて受付後、3日以内に確認連絡をさせていただきますので、お申込いただき当金庫より</t>
    <rPh sb="2" eb="3">
      <t>トウ</t>
    </rPh>
    <rPh sb="3" eb="5">
      <t>キンコ</t>
    </rPh>
    <rPh sb="7" eb="9">
      <t>ウケツケ</t>
    </rPh>
    <rPh sb="9" eb="10">
      <t>ゴ</t>
    </rPh>
    <rPh sb="12" eb="13">
      <t>ヒ</t>
    </rPh>
    <rPh sb="13" eb="15">
      <t>イナイ</t>
    </rPh>
    <rPh sb="16" eb="18">
      <t>カクニン</t>
    </rPh>
    <rPh sb="18" eb="20">
      <t>レンラク</t>
    </rPh>
    <phoneticPr fontId="2"/>
  </si>
  <si>
    <t>責任者名</t>
    <phoneticPr fontId="2"/>
  </si>
  <si>
    <t xml:space="preserve">団体名 </t>
    <phoneticPr fontId="2"/>
  </si>
  <si>
    <r>
      <t xml:space="preserve">中 </t>
    </r>
    <r>
      <rPr>
        <sz val="14"/>
        <color indexed="9"/>
        <rFont val="ＭＳ Ｐゴシック"/>
        <family val="3"/>
        <charset val="128"/>
      </rPr>
      <t>1</t>
    </r>
    <rPh sb="0" eb="1">
      <t>チュウ</t>
    </rPh>
    <phoneticPr fontId="2"/>
  </si>
  <si>
    <r>
      <t xml:space="preserve">中 </t>
    </r>
    <r>
      <rPr>
        <sz val="14"/>
        <color indexed="9"/>
        <rFont val="ＭＳ Ｐゴシック"/>
        <family val="3"/>
        <charset val="128"/>
      </rPr>
      <t>2</t>
    </r>
    <r>
      <rPr>
        <sz val="10"/>
        <rFont val="Fm富士通明朝体"/>
        <family val="1"/>
        <charset val="128"/>
      </rPr>
      <t/>
    </r>
    <rPh sb="0" eb="1">
      <t>チュウ</t>
    </rPh>
    <phoneticPr fontId="2"/>
  </si>
  <si>
    <r>
      <t xml:space="preserve">中 </t>
    </r>
    <r>
      <rPr>
        <sz val="14"/>
        <color indexed="9"/>
        <rFont val="ＭＳ Ｐゴシック"/>
        <family val="3"/>
        <charset val="128"/>
      </rPr>
      <t>3</t>
    </r>
    <r>
      <rPr>
        <sz val="10"/>
        <rFont val="Fm富士通明朝体"/>
        <family val="1"/>
        <charset val="128"/>
      </rPr>
      <t/>
    </r>
    <rPh sb="0" eb="1">
      <t>チュウ</t>
    </rPh>
    <phoneticPr fontId="2"/>
  </si>
  <si>
    <r>
      <t xml:space="preserve">小 </t>
    </r>
    <r>
      <rPr>
        <sz val="14"/>
        <color indexed="9"/>
        <rFont val="ＭＳ Ｐゴシック"/>
        <family val="3"/>
        <charset val="128"/>
      </rPr>
      <t>6</t>
    </r>
    <rPh sb="0" eb="1">
      <t>ショウ</t>
    </rPh>
    <phoneticPr fontId="2"/>
  </si>
  <si>
    <r>
      <t xml:space="preserve">小 </t>
    </r>
    <r>
      <rPr>
        <sz val="14"/>
        <color indexed="9"/>
        <rFont val="ＭＳ Ｐゴシック"/>
        <family val="3"/>
        <charset val="128"/>
      </rPr>
      <t>5</t>
    </r>
    <rPh sb="0" eb="1">
      <t>ショウ</t>
    </rPh>
    <phoneticPr fontId="2"/>
  </si>
  <si>
    <r>
      <t xml:space="preserve">小 </t>
    </r>
    <r>
      <rPr>
        <sz val="14"/>
        <color indexed="9"/>
        <rFont val="ＭＳ Ｐゴシック"/>
        <family val="3"/>
        <charset val="128"/>
      </rPr>
      <t>4</t>
    </r>
    <rPh sb="0" eb="1">
      <t>ショウ</t>
    </rPh>
    <phoneticPr fontId="2"/>
  </si>
  <si>
    <r>
      <t xml:space="preserve">小 </t>
    </r>
    <r>
      <rPr>
        <sz val="14"/>
        <color indexed="9"/>
        <rFont val="ＭＳ Ｐゴシック"/>
        <family val="3"/>
        <charset val="128"/>
      </rPr>
      <t>3</t>
    </r>
    <rPh sb="0" eb="1">
      <t>ショウ</t>
    </rPh>
    <phoneticPr fontId="2"/>
  </si>
  <si>
    <r>
      <t xml:space="preserve">小 </t>
    </r>
    <r>
      <rPr>
        <sz val="14"/>
        <color indexed="9"/>
        <rFont val="ＭＳ Ｐゴシック"/>
        <family val="3"/>
        <charset val="128"/>
      </rPr>
      <t>2</t>
    </r>
    <rPh sb="0" eb="1">
      <t>ショウ</t>
    </rPh>
    <phoneticPr fontId="2"/>
  </si>
  <si>
    <r>
      <t xml:space="preserve">小 </t>
    </r>
    <r>
      <rPr>
        <sz val="14"/>
        <color indexed="9"/>
        <rFont val="ＭＳ Ｐゴシック"/>
        <family val="3"/>
        <charset val="128"/>
      </rPr>
      <t>1</t>
    </r>
    <rPh sb="0" eb="1">
      <t>ショウ</t>
    </rPh>
    <phoneticPr fontId="2"/>
  </si>
  <si>
    <t>申込締切日平成29年1月27日(金)</t>
    <rPh sb="0" eb="2">
      <t>モウシコミ</t>
    </rPh>
    <rPh sb="2" eb="4">
      <t>シメキリ</t>
    </rPh>
    <rPh sb="4" eb="5">
      <t>ヒ</t>
    </rPh>
    <rPh sb="5" eb="7">
      <t>ヘイセイ</t>
    </rPh>
    <rPh sb="9" eb="10">
      <t>ネン</t>
    </rPh>
    <rPh sb="11" eb="12">
      <t>ガツ</t>
    </rPh>
    <rPh sb="14" eb="15">
      <t>ニチ</t>
    </rPh>
    <rPh sb="16" eb="17">
      <t>キン</t>
    </rPh>
    <phoneticPr fontId="2"/>
  </si>
  <si>
    <t>第24回 山梨信用金庫杯争奪 卓球大会 参加申込書</t>
    <rPh sb="0" eb="1">
      <t>ダイ</t>
    </rPh>
    <rPh sb="3" eb="4">
      <t>カイ</t>
    </rPh>
    <rPh sb="5" eb="7">
      <t>ヤマナシ</t>
    </rPh>
    <rPh sb="7" eb="9">
      <t>シンヨウ</t>
    </rPh>
    <rPh sb="9" eb="11">
      <t>キンコ</t>
    </rPh>
    <rPh sb="11" eb="12">
      <t>ハイ</t>
    </rPh>
    <rPh sb="12" eb="14">
      <t>ソウダツ</t>
    </rPh>
    <rPh sb="15" eb="17">
      <t>タッキュウ</t>
    </rPh>
    <rPh sb="17" eb="19">
      <t>タイカイ</t>
    </rPh>
    <rPh sb="20" eb="22">
      <t>サンカ</t>
    </rPh>
    <rPh sb="22" eb="25">
      <t>モウシコミショ</t>
    </rPh>
    <phoneticPr fontId="2"/>
  </si>
  <si>
    <r>
      <t xml:space="preserve">中 </t>
    </r>
    <r>
      <rPr>
        <sz val="14"/>
        <rFont val="ＭＳ Ｐゴシック"/>
        <family val="3"/>
        <charset val="128"/>
      </rPr>
      <t>1</t>
    </r>
    <rPh sb="0" eb="1">
      <t>チュウ</t>
    </rPh>
    <phoneticPr fontId="2"/>
  </si>
  <si>
    <r>
      <t xml:space="preserve">中 </t>
    </r>
    <r>
      <rPr>
        <sz val="14"/>
        <rFont val="ＭＳ Ｐゴシック"/>
        <family val="3"/>
        <charset val="128"/>
      </rPr>
      <t>2</t>
    </r>
    <r>
      <rPr>
        <sz val="10"/>
        <rFont val="Fm富士通明朝体"/>
        <family val="1"/>
        <charset val="128"/>
      </rPr>
      <t/>
    </r>
    <rPh sb="0" eb="1">
      <t>チュウ</t>
    </rPh>
    <phoneticPr fontId="2"/>
  </si>
  <si>
    <r>
      <t xml:space="preserve">中 </t>
    </r>
    <r>
      <rPr>
        <sz val="14"/>
        <rFont val="ＭＳ Ｐゴシック"/>
        <family val="3"/>
        <charset val="128"/>
      </rPr>
      <t>3</t>
    </r>
    <r>
      <rPr>
        <sz val="10"/>
        <rFont val="Fm富士通明朝体"/>
        <family val="1"/>
        <charset val="128"/>
      </rPr>
      <t/>
    </r>
    <rPh sb="0" eb="1">
      <t>チュウ</t>
    </rPh>
    <phoneticPr fontId="2"/>
  </si>
  <si>
    <r>
      <t xml:space="preserve">小 </t>
    </r>
    <r>
      <rPr>
        <sz val="14"/>
        <rFont val="ＭＳ Ｐゴシック"/>
        <family val="3"/>
        <charset val="128"/>
      </rPr>
      <t>6</t>
    </r>
    <rPh sb="0" eb="1">
      <t>ショウ</t>
    </rPh>
    <phoneticPr fontId="2"/>
  </si>
  <si>
    <r>
      <t xml:space="preserve">小 </t>
    </r>
    <r>
      <rPr>
        <sz val="14"/>
        <rFont val="ＭＳ Ｐゴシック"/>
        <family val="3"/>
        <charset val="128"/>
      </rPr>
      <t>5</t>
    </r>
    <rPh sb="0" eb="1">
      <t>ショウ</t>
    </rPh>
    <phoneticPr fontId="2"/>
  </si>
  <si>
    <r>
      <t xml:space="preserve">小 </t>
    </r>
    <r>
      <rPr>
        <sz val="14"/>
        <rFont val="ＭＳ Ｐゴシック"/>
        <family val="3"/>
        <charset val="128"/>
      </rPr>
      <t>4</t>
    </r>
    <rPh sb="0" eb="1">
      <t>ショウ</t>
    </rPh>
    <phoneticPr fontId="2"/>
  </si>
  <si>
    <r>
      <t xml:space="preserve">小 </t>
    </r>
    <r>
      <rPr>
        <sz val="14"/>
        <rFont val="ＭＳ Ｐゴシック"/>
        <family val="3"/>
        <charset val="128"/>
      </rPr>
      <t>3</t>
    </r>
    <rPh sb="0" eb="1">
      <t>ショウ</t>
    </rPh>
    <phoneticPr fontId="2"/>
  </si>
  <si>
    <r>
      <t xml:space="preserve">小 </t>
    </r>
    <r>
      <rPr>
        <sz val="14"/>
        <rFont val="ＭＳ Ｐゴシック"/>
        <family val="3"/>
        <charset val="128"/>
      </rPr>
      <t>2</t>
    </r>
    <rPh sb="0" eb="1">
      <t>ショウ</t>
    </rPh>
    <phoneticPr fontId="2"/>
  </si>
  <si>
    <r>
      <t xml:space="preserve">小 </t>
    </r>
    <r>
      <rPr>
        <sz val="14"/>
        <rFont val="ＭＳ Ｐゴシック"/>
        <family val="3"/>
        <charset val="128"/>
      </rPr>
      <t>1</t>
    </r>
    <rPh sb="0" eb="1">
      <t>ショウ</t>
    </rPh>
    <phoneticPr fontId="2"/>
  </si>
  <si>
    <t>　　　これ以外の目的には利用いたしません。</t>
    <rPh sb="5" eb="7">
      <t>イガイ</t>
    </rPh>
    <rPh sb="8" eb="10">
      <t>モクテキ</t>
    </rPh>
    <rPh sb="12" eb="14">
      <t>リヨウ</t>
    </rPh>
    <phoneticPr fontId="2"/>
  </si>
  <si>
    <t>(注) 本申込書にご記入されたお客様の個人情報は、卓球大会を円滑に開催する目的で利用させていただき、</t>
    <rPh sb="1" eb="2">
      <t>チュウ</t>
    </rPh>
    <rPh sb="4" eb="5">
      <t>ホン</t>
    </rPh>
    <rPh sb="5" eb="7">
      <t>モウシコミ</t>
    </rPh>
    <rPh sb="7" eb="8">
      <t>ショ</t>
    </rPh>
    <rPh sb="10" eb="12">
      <t>キニュウ</t>
    </rPh>
    <rPh sb="16" eb="18">
      <t>キャクサマ</t>
    </rPh>
    <rPh sb="19" eb="21">
      <t>コジン</t>
    </rPh>
    <rPh sb="21" eb="23">
      <t>ジョウホウ</t>
    </rPh>
    <rPh sb="25" eb="27">
      <t>タッキュウ</t>
    </rPh>
    <rPh sb="27" eb="29">
      <t>タイカイ</t>
    </rPh>
    <rPh sb="30" eb="32">
      <t>エンカツ</t>
    </rPh>
    <rPh sb="33" eb="35">
      <t>カイサイ</t>
    </rPh>
    <rPh sb="37" eb="39">
      <t>モクテキ</t>
    </rPh>
    <phoneticPr fontId="2"/>
  </si>
  <si>
    <t>Email</t>
    <phoneticPr fontId="2"/>
  </si>
  <si>
    <t>chiikisien@yamasin.jp</t>
    <phoneticPr fontId="2"/>
  </si>
  <si>
    <t>山梨信用金庫　営業統括課宛　Email申込</t>
    <rPh sb="0" eb="2">
      <t>ヤマナシ</t>
    </rPh>
    <rPh sb="2" eb="4">
      <t>シンヨウ</t>
    </rPh>
    <rPh sb="4" eb="6">
      <t>キンコ</t>
    </rPh>
    <rPh sb="7" eb="9">
      <t>エイギョウ</t>
    </rPh>
    <rPh sb="9" eb="11">
      <t>トウカツ</t>
    </rPh>
    <rPh sb="11" eb="12">
      <t>カ</t>
    </rPh>
    <rPh sb="12" eb="13">
      <t>アテ</t>
    </rPh>
    <rPh sb="19" eb="21">
      <t>モウシコミ</t>
    </rPh>
    <phoneticPr fontId="2"/>
  </si>
  <si>
    <t>※ 当金庫にて受付後、営業日5日以内に確認連絡をさせていただきますので、お申込いただき当金庫</t>
    <rPh sb="2" eb="3">
      <t>トウ</t>
    </rPh>
    <rPh sb="3" eb="5">
      <t>キンコ</t>
    </rPh>
    <rPh sb="7" eb="9">
      <t>ウケツケ</t>
    </rPh>
    <rPh sb="9" eb="10">
      <t>ゴ</t>
    </rPh>
    <rPh sb="11" eb="14">
      <t>エイギョウビ</t>
    </rPh>
    <rPh sb="15" eb="16">
      <t>ヒ</t>
    </rPh>
    <rPh sb="16" eb="18">
      <t>イナイ</t>
    </rPh>
    <rPh sb="19" eb="21">
      <t>カクニン</t>
    </rPh>
    <rPh sb="21" eb="23">
      <t>レンラク</t>
    </rPh>
    <phoneticPr fontId="2"/>
  </si>
  <si>
    <t>　  より連絡のない場合は、お問い合わせ願います。(TEL　055-268-3080）</t>
    <rPh sb="5" eb="7">
      <t>レンラク</t>
    </rPh>
    <rPh sb="10" eb="12">
      <t>バアイ</t>
    </rPh>
    <rPh sb="15" eb="16">
      <t>ト</t>
    </rPh>
    <rPh sb="17" eb="18">
      <t>ア</t>
    </rPh>
    <rPh sb="20" eb="21">
      <t>ネガ</t>
    </rPh>
    <phoneticPr fontId="2"/>
  </si>
  <si>
    <t>申込締切日令和8年1月30日(金)</t>
    <rPh sb="0" eb="2">
      <t>モウシコミ</t>
    </rPh>
    <rPh sb="2" eb="4">
      <t>シメキリ</t>
    </rPh>
    <rPh sb="4" eb="5">
      <t>ヒ</t>
    </rPh>
    <rPh sb="5" eb="6">
      <t>レイ</t>
    </rPh>
    <rPh sb="6" eb="7">
      <t>ワ</t>
    </rPh>
    <rPh sb="8" eb="9">
      <t>ネン</t>
    </rPh>
    <rPh sb="9" eb="10">
      <t>ヘイネン</t>
    </rPh>
    <rPh sb="10" eb="11">
      <t>ガツ</t>
    </rPh>
    <rPh sb="13" eb="14">
      <t>ニチ</t>
    </rPh>
    <rPh sb="15" eb="16">
      <t>キン</t>
    </rPh>
    <phoneticPr fontId="2"/>
  </si>
  <si>
    <t>第33回 山梨信用金庫杯争奪卓球大会 参加申込書</t>
    <rPh sb="0" eb="1">
      <t>ダイ</t>
    </rPh>
    <rPh sb="3" eb="4">
      <t>カイ</t>
    </rPh>
    <rPh sb="5" eb="7">
      <t>ヤマナシ</t>
    </rPh>
    <rPh sb="7" eb="9">
      <t>シンヨウ</t>
    </rPh>
    <rPh sb="9" eb="11">
      <t>キンコ</t>
    </rPh>
    <rPh sb="11" eb="12">
      <t>ハイ</t>
    </rPh>
    <rPh sb="12" eb="14">
      <t>ソウダツ</t>
    </rPh>
    <rPh sb="14" eb="16">
      <t>タッキュウ</t>
    </rPh>
    <rPh sb="16" eb="18">
      <t>タイカイ</t>
    </rPh>
    <rPh sb="19" eb="21">
      <t>サンカ</t>
    </rPh>
    <rPh sb="21" eb="24">
      <t>モウシコミショ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</si>
</sst>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name val="Fm富士通明朝体"/>
      <family val="1"/>
      <charset val="128"/>
    </font>
    <font>
      <sz val="10"/>
      <name val="Fm富士通明朝体"/>
      <family val="1"/>
      <charset val="128"/>
    </font>
    <font>
      <sz val="6"/>
      <name val="Fm富士通明朝体"/>
      <family val="1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10"/>
      <name val="HGP明朝B"/>
      <family val="1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name val="HGS明朝E"/>
      <family val="1"/>
      <charset val="128"/>
    </font>
    <font>
      <u/>
      <sz val="12"/>
      <name val="ＭＳ Ｐゴシック"/>
      <family val="3"/>
      <charset val="128"/>
    </font>
    <font>
      <sz val="12"/>
      <name val="Fm富士通明朝体"/>
      <family val="1"/>
      <charset val="128"/>
    </font>
    <font>
      <sz val="6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color indexed="9"/>
      <name val="ＭＳ Ｐゴシック"/>
      <family val="3"/>
      <charset val="128"/>
    </font>
    <font>
      <u/>
      <sz val="10"/>
      <color theme="10"/>
      <name val="Fm富士通明朝体"/>
      <family val="1"/>
      <charset val="128"/>
    </font>
    <font>
      <sz val="12"/>
      <color theme="0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30">
    <xf numFmtId="0" fontId="0" fillId="0" borderId="0" xfId="0"/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indent="1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Continuous" vertical="center"/>
      <protection locked="0"/>
    </xf>
    <xf numFmtId="0" fontId="11" fillId="0" borderId="0" xfId="0" applyFont="1" applyAlignment="1" applyProtection="1">
      <alignment horizontal="centerContinuous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16" fillId="0" borderId="16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10" fillId="0" borderId="0" xfId="0" applyFont="1" applyAlignment="1" applyProtection="1">
      <alignment vertical="center" shrinkToFi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8" fillId="0" borderId="0" xfId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4" fillId="0" borderId="37" xfId="0" applyFont="1" applyBorder="1" applyAlignment="1" applyProtection="1">
      <alignment horizontal="left" vertical="center" indent="3"/>
      <protection locked="0"/>
    </xf>
    <xf numFmtId="0" fontId="4" fillId="0" borderId="38" xfId="0" applyFont="1" applyBorder="1" applyAlignment="1" applyProtection="1">
      <alignment horizontal="left" vertical="center" indent="3"/>
      <protection locked="0"/>
    </xf>
    <xf numFmtId="0" fontId="4" fillId="0" borderId="39" xfId="0" applyFont="1" applyBorder="1" applyAlignment="1" applyProtection="1">
      <alignment horizontal="left" vertical="center" indent="3"/>
      <protection locked="0"/>
    </xf>
    <xf numFmtId="0" fontId="4" fillId="0" borderId="25" xfId="0" applyFont="1" applyBorder="1" applyAlignment="1" applyProtection="1">
      <alignment horizontal="left" vertical="center" wrapText="1"/>
      <protection locked="0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left" vertical="center" indent="1"/>
      <protection locked="0"/>
    </xf>
    <xf numFmtId="0" fontId="4" fillId="0" borderId="13" xfId="0" applyFont="1" applyBorder="1" applyAlignment="1" applyProtection="1">
      <alignment horizontal="left" vertical="center" indent="1"/>
      <protection locked="0"/>
    </xf>
    <xf numFmtId="0" fontId="4" fillId="0" borderId="45" xfId="0" applyFont="1" applyBorder="1" applyAlignment="1" applyProtection="1">
      <alignment horizontal="left" vertical="center" indent="1"/>
      <protection locked="0"/>
    </xf>
    <xf numFmtId="0" fontId="18" fillId="0" borderId="41" xfId="1" applyBorder="1" applyAlignment="1" applyProtection="1">
      <alignment horizontal="left" vertical="center" wrapText="1"/>
      <protection locked="0"/>
    </xf>
    <xf numFmtId="0" fontId="4" fillId="0" borderId="46" xfId="0" applyFont="1" applyBorder="1" applyAlignment="1" applyProtection="1">
      <alignment horizontal="left" vertical="center" wrapText="1"/>
      <protection locked="0"/>
    </xf>
    <xf numFmtId="0" fontId="4" fillId="0" borderId="35" xfId="0" applyFont="1" applyBorder="1" applyAlignment="1" applyProtection="1">
      <alignment horizontal="left" vertical="center" indent="1"/>
      <protection locked="0"/>
    </xf>
    <xf numFmtId="0" fontId="4" fillId="0" borderId="36" xfId="0" applyFont="1" applyBorder="1" applyAlignment="1" applyProtection="1">
      <alignment horizontal="left" vertical="center" indent="1"/>
      <protection locked="0"/>
    </xf>
    <xf numFmtId="0" fontId="4" fillId="0" borderId="40" xfId="0" applyFont="1" applyBorder="1" applyAlignment="1" applyProtection="1">
      <alignment horizontal="left" vertical="center" indent="3"/>
      <protection locked="0"/>
    </xf>
    <xf numFmtId="0" fontId="4" fillId="0" borderId="41" xfId="0" applyFont="1" applyBorder="1" applyAlignment="1" applyProtection="1">
      <alignment horizontal="left" vertical="center" indent="3"/>
      <protection locked="0"/>
    </xf>
    <xf numFmtId="0" fontId="4" fillId="0" borderId="42" xfId="0" applyFont="1" applyBorder="1" applyAlignment="1" applyProtection="1">
      <alignment horizontal="left" vertical="center" indent="3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left" vertical="center" wrapText="1"/>
      <protection locked="0"/>
    </xf>
    <xf numFmtId="0" fontId="4" fillId="0" borderId="33" xfId="0" applyFont="1" applyBorder="1" applyAlignment="1" applyProtection="1">
      <alignment horizontal="left" vertical="center" wrapText="1"/>
      <protection locked="0"/>
    </xf>
    <xf numFmtId="0" fontId="4" fillId="0" borderId="34" xfId="0" applyFont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0" fontId="4" fillId="0" borderId="28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18" xfId="0" applyFont="1" applyBorder="1" applyAlignment="1" applyProtection="1">
      <alignment horizontal="left" vertical="center" indent="1"/>
      <protection locked="0"/>
    </xf>
    <xf numFmtId="0" fontId="4" fillId="0" borderId="9" xfId="0" applyFont="1" applyBorder="1" applyAlignment="1" applyProtection="1">
      <alignment horizontal="left" vertical="center" indent="1"/>
      <protection locked="0"/>
    </xf>
    <xf numFmtId="0" fontId="4" fillId="0" borderId="24" xfId="0" applyFont="1" applyBorder="1" applyAlignment="1" applyProtection="1">
      <alignment horizontal="left" vertical="center" indent="1"/>
      <protection locked="0"/>
    </xf>
    <xf numFmtId="0" fontId="4" fillId="0" borderId="29" xfId="0" applyFont="1" applyBorder="1" applyAlignment="1" applyProtection="1">
      <alignment horizontal="left" vertical="center" indent="1"/>
      <protection locked="0"/>
    </xf>
    <xf numFmtId="0" fontId="4" fillId="0" borderId="0" xfId="0" applyFont="1" applyBorder="1" applyAlignment="1" applyProtection="1">
      <alignment horizontal="left" vertical="center" indent="1"/>
      <protection locked="0"/>
    </xf>
    <xf numFmtId="0" fontId="4" fillId="0" borderId="30" xfId="0" applyFont="1" applyBorder="1" applyAlignment="1" applyProtection="1">
      <alignment horizontal="left" vertical="center" indent="1"/>
      <protection locked="0"/>
    </xf>
    <xf numFmtId="0" fontId="4" fillId="0" borderId="23" xfId="0" applyFont="1" applyBorder="1" applyAlignment="1" applyProtection="1">
      <alignment horizontal="left" vertical="center" indent="1"/>
      <protection locked="0"/>
    </xf>
    <xf numFmtId="0" fontId="4" fillId="0" borderId="17" xfId="0" applyFont="1" applyBorder="1" applyAlignment="1" applyProtection="1">
      <alignment horizontal="left" vertical="center" indent="1"/>
      <protection locked="0"/>
    </xf>
    <xf numFmtId="0" fontId="4" fillId="0" borderId="31" xfId="0" applyFont="1" applyBorder="1" applyAlignment="1" applyProtection="1">
      <alignment horizontal="left" vertical="center" inden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left" vertical="center" indent="1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40" xfId="0" applyFont="1" applyBorder="1" applyAlignment="1" applyProtection="1">
      <alignment horizontal="left" vertical="center" indent="1"/>
      <protection locked="0"/>
    </xf>
    <xf numFmtId="0" fontId="4" fillId="0" borderId="41" xfId="0" applyFont="1" applyBorder="1" applyAlignment="1" applyProtection="1">
      <alignment horizontal="left" vertical="center" indent="1"/>
      <protection locked="0"/>
    </xf>
    <xf numFmtId="0" fontId="4" fillId="0" borderId="42" xfId="0" applyFont="1" applyBorder="1" applyAlignment="1" applyProtection="1">
      <alignment horizontal="left" vertical="center" inden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left" vertical="center" indent="1"/>
      <protection locked="0"/>
    </xf>
    <xf numFmtId="0" fontId="4" fillId="0" borderId="38" xfId="0" applyFont="1" applyBorder="1" applyAlignment="1" applyProtection="1">
      <alignment horizontal="left" vertical="center" indent="1"/>
      <protection locked="0"/>
    </xf>
    <xf numFmtId="0" fontId="4" fillId="0" borderId="39" xfId="0" applyFont="1" applyBorder="1" applyAlignment="1" applyProtection="1">
      <alignment horizontal="left" vertical="center" indent="1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4" fillId="0" borderId="52" xfId="0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left" vertical="center"/>
    </xf>
    <xf numFmtId="0" fontId="4" fillId="0" borderId="47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0" fontId="4" fillId="0" borderId="26" xfId="0" applyFont="1" applyBorder="1" applyAlignment="1" applyProtection="1">
      <alignment horizontal="left" vertical="center"/>
    </xf>
    <xf numFmtId="0" fontId="4" fillId="0" borderId="41" xfId="0" applyFont="1" applyBorder="1" applyAlignment="1" applyProtection="1">
      <alignment horizontal="left" vertical="center"/>
    </xf>
    <xf numFmtId="0" fontId="4" fillId="0" borderId="46" xfId="0" applyFont="1" applyBorder="1" applyAlignment="1" applyProtection="1">
      <alignment horizontal="left" vertical="center"/>
    </xf>
    <xf numFmtId="0" fontId="13" fillId="0" borderId="0" xfId="0" applyFont="1" applyAlignment="1" applyProtection="1">
      <alignment horizontal="right" vertical="center" wrapText="1"/>
      <protection locked="0"/>
    </xf>
    <xf numFmtId="0" fontId="14" fillId="0" borderId="0" xfId="0" applyFont="1" applyAlignment="1" applyProtection="1">
      <alignment horizontal="right"/>
      <protection locked="0"/>
    </xf>
    <xf numFmtId="0" fontId="4" fillId="0" borderId="44" xfId="0" applyFont="1" applyBorder="1" applyAlignment="1" applyProtection="1">
      <alignment horizontal="left" vertical="center" indent="1"/>
    </xf>
    <xf numFmtId="0" fontId="4" fillId="0" borderId="13" xfId="0" applyFont="1" applyBorder="1" applyAlignment="1" applyProtection="1">
      <alignment horizontal="left" vertical="center" indent="1"/>
    </xf>
    <xf numFmtId="0" fontId="4" fillId="0" borderId="45" xfId="0" applyFont="1" applyBorder="1" applyAlignment="1" applyProtection="1">
      <alignment horizontal="left" vertical="center" indent="1"/>
    </xf>
    <xf numFmtId="0" fontId="4" fillId="0" borderId="32" xfId="0" applyFont="1" applyBorder="1" applyAlignment="1" applyProtection="1">
      <alignment horizontal="left" vertical="center" wrapText="1"/>
    </xf>
    <xf numFmtId="0" fontId="4" fillId="0" borderId="33" xfId="0" applyFont="1" applyBorder="1" applyAlignment="1" applyProtection="1">
      <alignment horizontal="left" vertical="center" wrapText="1"/>
    </xf>
    <xf numFmtId="0" fontId="4" fillId="0" borderId="34" xfId="0" applyFont="1" applyBorder="1" applyAlignment="1" applyProtection="1">
      <alignment horizontal="left" vertical="center" wrapText="1"/>
    </xf>
    <xf numFmtId="0" fontId="4" fillId="0" borderId="32" xfId="0" applyFont="1" applyBorder="1" applyAlignment="1" applyProtection="1">
      <alignment horizontal="left" vertical="center"/>
    </xf>
    <xf numFmtId="0" fontId="4" fillId="0" borderId="33" xfId="0" applyFont="1" applyBorder="1" applyAlignment="1" applyProtection="1">
      <alignment horizontal="left" vertical="center"/>
    </xf>
    <xf numFmtId="0" fontId="4" fillId="0" borderId="34" xfId="0" applyFont="1" applyBorder="1" applyAlignment="1" applyProtection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iikisien@yamasin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645-EC34-405C-8B45-4E5B9DBDE1B3}">
  <sheetPr>
    <tabColor rgb="FFFF0000"/>
  </sheetPr>
  <dimension ref="B1:U127"/>
  <sheetViews>
    <sheetView tabSelected="1" view="pageBreakPreview" zoomScaleNormal="100" zoomScaleSheetLayoutView="100" workbookViewId="0">
      <pane ySplit="9" topLeftCell="A10" activePane="bottomLeft" state="frozen"/>
      <selection pane="bottomLeft" activeCell="L3" sqref="L3:M3"/>
    </sheetView>
  </sheetViews>
  <sheetFormatPr defaultColWidth="9.09765625" defaultRowHeight="12"/>
  <cols>
    <col min="1" max="1" width="2.296875" style="7" customWidth="1"/>
    <col min="2" max="2" width="3.69921875" style="7" customWidth="1"/>
    <col min="3" max="4" width="5.296875" style="7" customWidth="1"/>
    <col min="5" max="5" width="7.59765625" style="7" customWidth="1"/>
    <col min="6" max="6" width="23.8984375" style="7" customWidth="1"/>
    <col min="7" max="7" width="6.09765625" style="7" customWidth="1"/>
    <col min="8" max="8" width="3.69921875" style="7" customWidth="1"/>
    <col min="9" max="9" width="5.296875" style="7" customWidth="1"/>
    <col min="10" max="10" width="6.8984375" style="7" customWidth="1"/>
    <col min="11" max="11" width="9" style="7" customWidth="1"/>
    <col min="12" max="12" width="23.8984375" style="7" customWidth="1"/>
    <col min="13" max="13" width="5.3984375" style="7" customWidth="1"/>
    <col min="14" max="14" width="4.296875" style="7" customWidth="1"/>
    <col min="15" max="15" width="3.59765625" style="7" bestFit="1" customWidth="1"/>
    <col min="16" max="16" width="25.296875" style="7" customWidth="1"/>
    <col min="17" max="17" width="5.09765625" style="7" customWidth="1"/>
    <col min="18" max="18" width="18.09765625" style="7" customWidth="1"/>
    <col min="19" max="19" width="19.296875" style="7" customWidth="1"/>
    <col min="20" max="20" width="7.69921875" style="7" customWidth="1"/>
    <col min="21" max="21" width="20.296875" style="7" customWidth="1"/>
    <col min="22" max="16384" width="9.09765625" style="7"/>
  </cols>
  <sheetData>
    <row r="1" spans="2:15" ht="20.25" customHeight="1">
      <c r="B1" s="7" t="s">
        <v>60</v>
      </c>
    </row>
    <row r="2" spans="2:15" ht="14.25" customHeight="1">
      <c r="B2" s="47" t="s">
        <v>58</v>
      </c>
      <c r="C2" s="47"/>
      <c r="D2" s="46" t="s">
        <v>59</v>
      </c>
      <c r="E2" s="6"/>
      <c r="F2" s="6"/>
      <c r="G2" s="6"/>
      <c r="H2" s="6"/>
      <c r="I2" s="6"/>
      <c r="J2" s="6"/>
      <c r="K2" s="6"/>
      <c r="L2" s="6"/>
      <c r="M2" s="6"/>
    </row>
    <row r="3" spans="2:15" ht="21" customHeight="1" thickBot="1">
      <c r="B3" s="45" t="s">
        <v>64</v>
      </c>
      <c r="C3" s="8"/>
      <c r="D3" s="8"/>
      <c r="E3" s="8"/>
      <c r="F3" s="8"/>
      <c r="G3" s="8"/>
      <c r="H3" s="8"/>
      <c r="I3" s="8"/>
      <c r="L3" s="89" t="s">
        <v>63</v>
      </c>
      <c r="M3" s="89"/>
    </row>
    <row r="4" spans="2:15" s="9" customFormat="1" ht="35.15" customHeight="1">
      <c r="B4" s="63" t="s">
        <v>11</v>
      </c>
      <c r="C4" s="59"/>
      <c r="D4" s="64"/>
      <c r="E4" s="58"/>
      <c r="F4" s="59"/>
      <c r="G4" s="60"/>
      <c r="H4" s="63" t="s">
        <v>7</v>
      </c>
      <c r="I4" s="59"/>
      <c r="J4" s="64"/>
      <c r="K4" s="58"/>
      <c r="L4" s="59"/>
      <c r="M4" s="60"/>
    </row>
    <row r="5" spans="2:15" s="9" customFormat="1" ht="33" customHeight="1">
      <c r="B5" s="80" t="s">
        <v>3</v>
      </c>
      <c r="C5" s="81"/>
      <c r="D5" s="82"/>
      <c r="E5" s="73"/>
      <c r="F5" s="74"/>
      <c r="G5" s="75"/>
      <c r="H5" s="80" t="s">
        <v>3</v>
      </c>
      <c r="I5" s="81"/>
      <c r="J5" s="82"/>
      <c r="K5" s="73"/>
      <c r="L5" s="74"/>
      <c r="M5" s="75"/>
    </row>
    <row r="6" spans="2:15" s="9" customFormat="1" ht="30" customHeight="1">
      <c r="B6" s="80" t="s">
        <v>4</v>
      </c>
      <c r="C6" s="81"/>
      <c r="D6" s="82"/>
      <c r="E6" s="10" t="s">
        <v>5</v>
      </c>
      <c r="F6" s="76"/>
      <c r="G6" s="77"/>
      <c r="H6" s="80" t="s">
        <v>4</v>
      </c>
      <c r="I6" s="81"/>
      <c r="J6" s="82"/>
      <c r="K6" s="10" t="s">
        <v>5</v>
      </c>
      <c r="L6" s="76"/>
      <c r="M6" s="77"/>
    </row>
    <row r="7" spans="2:15" s="9" customFormat="1" ht="30" customHeight="1">
      <c r="B7" s="83"/>
      <c r="C7" s="84"/>
      <c r="D7" s="85"/>
      <c r="E7" s="11" t="s">
        <v>6</v>
      </c>
      <c r="F7" s="52"/>
      <c r="G7" s="53"/>
      <c r="H7" s="83"/>
      <c r="I7" s="84"/>
      <c r="J7" s="85"/>
      <c r="K7" s="11" t="s">
        <v>6</v>
      </c>
      <c r="L7" s="52"/>
      <c r="M7" s="53"/>
    </row>
    <row r="8" spans="2:15" s="9" customFormat="1" ht="30" customHeight="1" thickBot="1">
      <c r="B8" s="86"/>
      <c r="C8" s="87"/>
      <c r="D8" s="88"/>
      <c r="E8" s="12" t="s">
        <v>12</v>
      </c>
      <c r="F8" s="61"/>
      <c r="G8" s="62"/>
      <c r="H8" s="86"/>
      <c r="I8" s="87"/>
      <c r="J8" s="88"/>
      <c r="K8" s="12" t="s">
        <v>12</v>
      </c>
      <c r="L8" s="61"/>
      <c r="M8" s="62"/>
    </row>
    <row r="9" spans="2:15" s="9" customFormat="1" ht="30.75" customHeight="1">
      <c r="B9" s="13" t="s">
        <v>8</v>
      </c>
      <c r="C9" s="14" t="s">
        <v>9</v>
      </c>
      <c r="D9" s="15"/>
      <c r="E9" s="15"/>
      <c r="F9" s="16" t="s">
        <v>0</v>
      </c>
      <c r="G9" s="17" t="s">
        <v>2</v>
      </c>
      <c r="H9" s="13" t="s">
        <v>8</v>
      </c>
      <c r="I9" s="14" t="s">
        <v>10</v>
      </c>
      <c r="J9" s="15"/>
      <c r="K9" s="15"/>
      <c r="L9" s="16" t="s">
        <v>0</v>
      </c>
      <c r="M9" s="17" t="s">
        <v>2</v>
      </c>
      <c r="O9" s="18"/>
    </row>
    <row r="10" spans="2:15" s="9" customFormat="1" ht="15" customHeight="1">
      <c r="B10" s="69">
        <v>1</v>
      </c>
      <c r="C10" s="56"/>
      <c r="D10" s="19" t="s">
        <v>31</v>
      </c>
      <c r="E10" s="48"/>
      <c r="F10" s="48"/>
      <c r="G10" s="54"/>
      <c r="H10" s="69">
        <v>11</v>
      </c>
      <c r="I10" s="56"/>
      <c r="J10" s="19" t="s">
        <v>31</v>
      </c>
      <c r="K10" s="48"/>
      <c r="L10" s="48"/>
      <c r="M10" s="54"/>
      <c r="N10" s="20"/>
    </row>
    <row r="11" spans="2:15" s="9" customFormat="1" ht="30" customHeight="1">
      <c r="B11" s="70"/>
      <c r="C11" s="57"/>
      <c r="D11" s="49"/>
      <c r="E11" s="50"/>
      <c r="F11" s="51"/>
      <c r="G11" s="55"/>
      <c r="H11" s="70"/>
      <c r="I11" s="57"/>
      <c r="J11" s="49"/>
      <c r="K11" s="50"/>
      <c r="L11" s="51"/>
      <c r="M11" s="55"/>
    </row>
    <row r="12" spans="2:15" s="9" customFormat="1" ht="15" customHeight="1">
      <c r="B12" s="69">
        <v>2</v>
      </c>
      <c r="C12" s="56"/>
      <c r="D12" s="19" t="s">
        <v>31</v>
      </c>
      <c r="E12" s="48"/>
      <c r="F12" s="48"/>
      <c r="G12" s="54"/>
      <c r="H12" s="69">
        <v>12</v>
      </c>
      <c r="I12" s="56"/>
      <c r="J12" s="19" t="s">
        <v>31</v>
      </c>
      <c r="K12" s="48"/>
      <c r="L12" s="48"/>
      <c r="M12" s="54"/>
    </row>
    <row r="13" spans="2:15" s="9" customFormat="1" ht="30" customHeight="1">
      <c r="B13" s="70"/>
      <c r="C13" s="57"/>
      <c r="D13" s="49"/>
      <c r="E13" s="50"/>
      <c r="F13" s="51"/>
      <c r="G13" s="55"/>
      <c r="H13" s="70"/>
      <c r="I13" s="57"/>
      <c r="J13" s="49"/>
      <c r="K13" s="50"/>
      <c r="L13" s="51"/>
      <c r="M13" s="55"/>
    </row>
    <row r="14" spans="2:15" s="9" customFormat="1" ht="15" customHeight="1">
      <c r="B14" s="69">
        <v>3</v>
      </c>
      <c r="C14" s="56"/>
      <c r="D14" s="19" t="s">
        <v>31</v>
      </c>
      <c r="E14" s="48"/>
      <c r="F14" s="48"/>
      <c r="G14" s="54"/>
      <c r="H14" s="69">
        <v>13</v>
      </c>
      <c r="I14" s="56"/>
      <c r="J14" s="19" t="s">
        <v>31</v>
      </c>
      <c r="K14" s="48"/>
      <c r="L14" s="48"/>
      <c r="M14" s="54"/>
    </row>
    <row r="15" spans="2:15" s="9" customFormat="1" ht="30" customHeight="1">
      <c r="B15" s="70"/>
      <c r="C15" s="57"/>
      <c r="D15" s="49"/>
      <c r="E15" s="50"/>
      <c r="F15" s="51"/>
      <c r="G15" s="55"/>
      <c r="H15" s="70"/>
      <c r="I15" s="57"/>
      <c r="J15" s="49"/>
      <c r="K15" s="50"/>
      <c r="L15" s="51"/>
      <c r="M15" s="55"/>
    </row>
    <row r="16" spans="2:15" s="9" customFormat="1" ht="15" customHeight="1">
      <c r="B16" s="69">
        <v>4</v>
      </c>
      <c r="C16" s="56"/>
      <c r="D16" s="19" t="s">
        <v>31</v>
      </c>
      <c r="E16" s="48"/>
      <c r="F16" s="48"/>
      <c r="G16" s="54"/>
      <c r="H16" s="69">
        <v>14</v>
      </c>
      <c r="I16" s="56"/>
      <c r="J16" s="19" t="s">
        <v>31</v>
      </c>
      <c r="K16" s="48"/>
      <c r="L16" s="48"/>
      <c r="M16" s="54"/>
    </row>
    <row r="17" spans="2:13" s="9" customFormat="1" ht="30" customHeight="1">
      <c r="B17" s="70"/>
      <c r="C17" s="57"/>
      <c r="D17" s="49"/>
      <c r="E17" s="50"/>
      <c r="F17" s="51"/>
      <c r="G17" s="55"/>
      <c r="H17" s="70"/>
      <c r="I17" s="57"/>
      <c r="J17" s="49"/>
      <c r="K17" s="50"/>
      <c r="L17" s="51"/>
      <c r="M17" s="55"/>
    </row>
    <row r="18" spans="2:13" s="9" customFormat="1" ht="15" customHeight="1">
      <c r="B18" s="69">
        <v>5</v>
      </c>
      <c r="C18" s="56"/>
      <c r="D18" s="19" t="s">
        <v>31</v>
      </c>
      <c r="E18" s="48"/>
      <c r="F18" s="48"/>
      <c r="G18" s="54"/>
      <c r="H18" s="69">
        <v>15</v>
      </c>
      <c r="I18" s="56"/>
      <c r="J18" s="19" t="s">
        <v>31</v>
      </c>
      <c r="K18" s="48"/>
      <c r="L18" s="48"/>
      <c r="M18" s="54"/>
    </row>
    <row r="19" spans="2:13" s="9" customFormat="1" ht="30" customHeight="1">
      <c r="B19" s="70"/>
      <c r="C19" s="57"/>
      <c r="D19" s="49"/>
      <c r="E19" s="50"/>
      <c r="F19" s="51"/>
      <c r="G19" s="55"/>
      <c r="H19" s="70"/>
      <c r="I19" s="57"/>
      <c r="J19" s="49"/>
      <c r="K19" s="50"/>
      <c r="L19" s="51"/>
      <c r="M19" s="55"/>
    </row>
    <row r="20" spans="2:13" s="9" customFormat="1" ht="15" customHeight="1">
      <c r="B20" s="69">
        <v>6</v>
      </c>
      <c r="C20" s="56"/>
      <c r="D20" s="19" t="s">
        <v>31</v>
      </c>
      <c r="E20" s="48"/>
      <c r="F20" s="48"/>
      <c r="G20" s="54"/>
      <c r="H20" s="69">
        <v>16</v>
      </c>
      <c r="I20" s="56"/>
      <c r="J20" s="19" t="s">
        <v>31</v>
      </c>
      <c r="K20" s="48"/>
      <c r="L20" s="48"/>
      <c r="M20" s="54"/>
    </row>
    <row r="21" spans="2:13" s="9" customFormat="1" ht="30" customHeight="1">
      <c r="B21" s="70"/>
      <c r="C21" s="57"/>
      <c r="D21" s="49"/>
      <c r="E21" s="50"/>
      <c r="F21" s="51"/>
      <c r="G21" s="55"/>
      <c r="H21" s="70"/>
      <c r="I21" s="57"/>
      <c r="J21" s="49"/>
      <c r="K21" s="50"/>
      <c r="L21" s="51"/>
      <c r="M21" s="55"/>
    </row>
    <row r="22" spans="2:13" s="9" customFormat="1" ht="15" customHeight="1">
      <c r="B22" s="69">
        <v>7</v>
      </c>
      <c r="C22" s="56"/>
      <c r="D22" s="19" t="s">
        <v>31</v>
      </c>
      <c r="E22" s="48"/>
      <c r="F22" s="48"/>
      <c r="G22" s="54"/>
      <c r="H22" s="69">
        <v>17</v>
      </c>
      <c r="I22" s="56"/>
      <c r="J22" s="19" t="s">
        <v>31</v>
      </c>
      <c r="K22" s="48"/>
      <c r="L22" s="48"/>
      <c r="M22" s="54"/>
    </row>
    <row r="23" spans="2:13" s="9" customFormat="1" ht="30" customHeight="1">
      <c r="B23" s="70"/>
      <c r="C23" s="57"/>
      <c r="D23" s="49"/>
      <c r="E23" s="50"/>
      <c r="F23" s="51"/>
      <c r="G23" s="55"/>
      <c r="H23" s="70"/>
      <c r="I23" s="57"/>
      <c r="J23" s="49"/>
      <c r="K23" s="50"/>
      <c r="L23" s="51"/>
      <c r="M23" s="55"/>
    </row>
    <row r="24" spans="2:13" s="9" customFormat="1" ht="15" customHeight="1">
      <c r="B24" s="69">
        <v>8</v>
      </c>
      <c r="C24" s="56"/>
      <c r="D24" s="19" t="s">
        <v>31</v>
      </c>
      <c r="E24" s="48"/>
      <c r="F24" s="48"/>
      <c r="G24" s="54"/>
      <c r="H24" s="69">
        <v>18</v>
      </c>
      <c r="I24" s="56"/>
      <c r="J24" s="19" t="s">
        <v>31</v>
      </c>
      <c r="K24" s="48"/>
      <c r="L24" s="48"/>
      <c r="M24" s="54"/>
    </row>
    <row r="25" spans="2:13" s="9" customFormat="1" ht="30" customHeight="1">
      <c r="B25" s="70"/>
      <c r="C25" s="57"/>
      <c r="D25" s="49"/>
      <c r="E25" s="50"/>
      <c r="F25" s="51"/>
      <c r="G25" s="55"/>
      <c r="H25" s="70"/>
      <c r="I25" s="57"/>
      <c r="J25" s="49"/>
      <c r="K25" s="50"/>
      <c r="L25" s="51"/>
      <c r="M25" s="55"/>
    </row>
    <row r="26" spans="2:13" s="9" customFormat="1" ht="15" customHeight="1">
      <c r="B26" s="69">
        <v>9</v>
      </c>
      <c r="C26" s="56"/>
      <c r="D26" s="19" t="s">
        <v>31</v>
      </c>
      <c r="E26" s="48"/>
      <c r="F26" s="48"/>
      <c r="G26" s="54"/>
      <c r="H26" s="69">
        <v>19</v>
      </c>
      <c r="I26" s="56"/>
      <c r="J26" s="19" t="s">
        <v>31</v>
      </c>
      <c r="K26" s="48"/>
      <c r="L26" s="48"/>
      <c r="M26" s="54"/>
    </row>
    <row r="27" spans="2:13" s="9" customFormat="1" ht="30" customHeight="1">
      <c r="B27" s="70"/>
      <c r="C27" s="57"/>
      <c r="D27" s="49"/>
      <c r="E27" s="50"/>
      <c r="F27" s="51"/>
      <c r="G27" s="55"/>
      <c r="H27" s="70"/>
      <c r="I27" s="57"/>
      <c r="J27" s="49"/>
      <c r="K27" s="50"/>
      <c r="L27" s="51"/>
      <c r="M27" s="55"/>
    </row>
    <row r="28" spans="2:13" s="9" customFormat="1" ht="15" customHeight="1">
      <c r="B28" s="69">
        <v>10</v>
      </c>
      <c r="C28" s="56"/>
      <c r="D28" s="19" t="s">
        <v>31</v>
      </c>
      <c r="E28" s="48"/>
      <c r="F28" s="48"/>
      <c r="G28" s="54"/>
      <c r="H28" s="69">
        <v>20</v>
      </c>
      <c r="I28" s="56"/>
      <c r="J28" s="19" t="s">
        <v>31</v>
      </c>
      <c r="K28" s="48"/>
      <c r="L28" s="48"/>
      <c r="M28" s="54"/>
    </row>
    <row r="29" spans="2:13" s="9" customFormat="1" ht="30" customHeight="1" thickBot="1">
      <c r="B29" s="72"/>
      <c r="C29" s="71"/>
      <c r="D29" s="65"/>
      <c r="E29" s="66"/>
      <c r="F29" s="67"/>
      <c r="G29" s="68"/>
      <c r="H29" s="72"/>
      <c r="I29" s="71"/>
      <c r="J29" s="65"/>
      <c r="K29" s="66"/>
      <c r="L29" s="67"/>
      <c r="M29" s="68"/>
    </row>
    <row r="30" spans="2:13" s="9" customFormat="1" ht="9.75" customHeight="1">
      <c r="B30" s="21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2:13" s="23" customFormat="1" ht="17.25" customHeight="1">
      <c r="B31" s="91" t="s">
        <v>13</v>
      </c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</row>
    <row r="32" spans="2:13" s="23" customFormat="1" ht="17.25" customHeight="1">
      <c r="B32" s="79" t="s">
        <v>15</v>
      </c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</row>
    <row r="33" spans="2:14" s="23" customFormat="1" ht="17.25" customHeight="1">
      <c r="B33" s="9"/>
      <c r="C33" s="9" t="s">
        <v>1</v>
      </c>
      <c r="D33" s="9" t="s">
        <v>25</v>
      </c>
      <c r="E33" s="9"/>
      <c r="G33" s="9"/>
      <c r="H33" s="9"/>
      <c r="I33" s="9"/>
      <c r="J33" s="9"/>
      <c r="K33" s="9"/>
      <c r="L33" s="9"/>
      <c r="M33" s="9"/>
    </row>
    <row r="34" spans="2:14" s="23" customFormat="1" ht="17.25" customHeight="1">
      <c r="B34" s="9"/>
      <c r="C34" s="9"/>
      <c r="D34" s="24" t="s">
        <v>26</v>
      </c>
      <c r="E34" s="9"/>
      <c r="G34" s="24"/>
      <c r="H34" s="24"/>
      <c r="I34" s="24"/>
      <c r="J34" s="24"/>
      <c r="K34" s="24"/>
      <c r="L34" s="24"/>
      <c r="M34" s="9"/>
    </row>
    <row r="35" spans="2:14" s="23" customFormat="1" ht="17.25" customHeight="1">
      <c r="B35" s="90" t="s">
        <v>14</v>
      </c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</row>
    <row r="36" spans="2:14" ht="17.25" customHeight="1">
      <c r="B36" s="25"/>
      <c r="C36" s="79" t="s">
        <v>61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26"/>
    </row>
    <row r="37" spans="2:14" ht="17.25" customHeight="1">
      <c r="C37" s="79" t="s">
        <v>62</v>
      </c>
      <c r="D37" s="79"/>
      <c r="E37" s="79"/>
      <c r="F37" s="79"/>
      <c r="G37" s="79"/>
      <c r="H37" s="79"/>
      <c r="I37" s="79"/>
      <c r="J37" s="79"/>
      <c r="K37" s="79"/>
      <c r="L37" s="79"/>
      <c r="M37" s="9"/>
      <c r="N37" s="26"/>
    </row>
    <row r="38" spans="2:14" ht="17.25" customHeight="1">
      <c r="B38" s="78" t="s">
        <v>57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26"/>
    </row>
    <row r="39" spans="2:14" ht="17.25" customHeight="1">
      <c r="B39" s="78" t="s">
        <v>56</v>
      </c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26"/>
    </row>
    <row r="40" spans="2:14" ht="18.75" customHeight="1"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26"/>
    </row>
    <row r="41" spans="2:14" ht="19.5" customHeight="1">
      <c r="N41" s="26"/>
    </row>
    <row r="42" spans="2:14" ht="19.5" customHeight="1">
      <c r="N42" s="26"/>
    </row>
    <row r="43" spans="2:14" ht="19.5" customHeight="1"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26"/>
    </row>
    <row r="44" spans="2:14" ht="19.5" customHeight="1">
      <c r="N44" s="26"/>
    </row>
    <row r="45" spans="2:14" ht="19.5" customHeight="1">
      <c r="N45" s="26"/>
    </row>
    <row r="46" spans="2:14" ht="19.5" customHeight="1">
      <c r="N46" s="26"/>
    </row>
    <row r="47" spans="2:14" ht="19.5" customHeight="1">
      <c r="N47" s="26"/>
    </row>
    <row r="48" spans="2:14" ht="19.5" customHeight="1">
      <c r="N48" s="26"/>
    </row>
    <row r="49" spans="14:14" ht="19.5" customHeight="1">
      <c r="N49" s="26"/>
    </row>
    <row r="50" spans="14:14" ht="19.5" customHeight="1">
      <c r="N50" s="26"/>
    </row>
    <row r="51" spans="14:14" ht="19.5" customHeight="1">
      <c r="N51" s="26"/>
    </row>
    <row r="52" spans="14:14" ht="19.5" customHeight="1">
      <c r="N52" s="26"/>
    </row>
    <row r="53" spans="14:14" ht="19.5" customHeight="1">
      <c r="N53" s="26"/>
    </row>
    <row r="54" spans="14:14" ht="19.5" customHeight="1">
      <c r="N54" s="26"/>
    </row>
    <row r="55" spans="14:14" ht="19.5" customHeight="1">
      <c r="N55" s="26"/>
    </row>
    <row r="56" spans="14:14" ht="19.5" customHeight="1">
      <c r="N56" s="26"/>
    </row>
    <row r="57" spans="14:14" ht="19.5" customHeight="1">
      <c r="N57" s="26"/>
    </row>
    <row r="58" spans="14:14" ht="19.5" customHeight="1">
      <c r="N58" s="26"/>
    </row>
    <row r="59" spans="14:14" ht="19.5" customHeight="1">
      <c r="N59" s="26"/>
    </row>
    <row r="60" spans="14:14" ht="19.5" customHeight="1">
      <c r="N60" s="26"/>
    </row>
    <row r="61" spans="14:14" ht="19.5" customHeight="1">
      <c r="N61" s="26"/>
    </row>
    <row r="62" spans="14:14" ht="19.5" customHeight="1">
      <c r="N62" s="26"/>
    </row>
    <row r="63" spans="14:14" ht="19.5" customHeight="1">
      <c r="N63" s="26"/>
    </row>
    <row r="64" spans="14:14" ht="19.5" customHeight="1">
      <c r="N64" s="26"/>
    </row>
    <row r="65" spans="3:21" ht="19.5" customHeight="1">
      <c r="N65" s="26"/>
    </row>
    <row r="66" spans="3:21" ht="19.5" customHeight="1">
      <c r="N66" s="26"/>
    </row>
    <row r="67" spans="3:21" ht="19.5" customHeight="1">
      <c r="N67" s="26"/>
    </row>
    <row r="68" spans="3:21" ht="19.5" customHeight="1">
      <c r="N68" s="26"/>
    </row>
    <row r="69" spans="3:21" ht="19.5" customHeight="1">
      <c r="N69" s="26"/>
    </row>
    <row r="70" spans="3:21" ht="19.5" customHeight="1">
      <c r="N70" s="26"/>
    </row>
    <row r="71" spans="3:21" ht="19.5" customHeight="1">
      <c r="N71" s="26"/>
    </row>
    <row r="72" spans="3:21" ht="19.5" customHeight="1"/>
    <row r="73" spans="3:21" ht="19.5" customHeight="1">
      <c r="C73" s="18">
        <v>1</v>
      </c>
      <c r="D73" s="7" t="s">
        <v>18</v>
      </c>
      <c r="G73" s="43" t="s">
        <v>47</v>
      </c>
      <c r="N73" s="27"/>
      <c r="O73" s="27" t="s">
        <v>35</v>
      </c>
      <c r="P73" s="1">
        <f>E4</f>
        <v>0</v>
      </c>
      <c r="R73" s="1">
        <f>F6</f>
        <v>0</v>
      </c>
      <c r="S73" s="27" t="s">
        <v>34</v>
      </c>
      <c r="T73" s="2">
        <f>K4</f>
        <v>0</v>
      </c>
    </row>
    <row r="74" spans="3:21" ht="19.5" customHeight="1">
      <c r="C74" s="18">
        <v>2</v>
      </c>
      <c r="D74" s="7" t="s">
        <v>19</v>
      </c>
      <c r="G74" s="43" t="s">
        <v>48</v>
      </c>
      <c r="N74" s="28"/>
      <c r="O74" s="29" t="s">
        <v>8</v>
      </c>
      <c r="P74" s="29" t="s">
        <v>27</v>
      </c>
      <c r="Q74" s="29" t="s">
        <v>10</v>
      </c>
      <c r="R74" s="29" t="s">
        <v>28</v>
      </c>
      <c r="S74" s="29" t="s">
        <v>29</v>
      </c>
      <c r="T74" s="29" t="s">
        <v>30</v>
      </c>
      <c r="U74" s="29" t="s">
        <v>31</v>
      </c>
    </row>
    <row r="75" spans="3:21" ht="19.5" customHeight="1">
      <c r="C75" s="18">
        <v>3</v>
      </c>
      <c r="D75" s="7" t="s">
        <v>20</v>
      </c>
      <c r="G75" s="43" t="s">
        <v>49</v>
      </c>
      <c r="N75" s="28">
        <v>1</v>
      </c>
      <c r="O75" s="28"/>
      <c r="P75" s="3" t="str">
        <f>IF($D$11="","",$E$4)</f>
        <v/>
      </c>
      <c r="Q75" s="3">
        <f>C10</f>
        <v>0</v>
      </c>
      <c r="R75" s="3" t="str">
        <f>IF(C10="","",VLOOKUP(Q75,$C$73:$G$82,2,0))</f>
        <v/>
      </c>
      <c r="S75" s="3">
        <f>D11</f>
        <v>0</v>
      </c>
      <c r="T75" s="4" t="str">
        <f>IF(C10="","",G10)</f>
        <v/>
      </c>
      <c r="U75" s="3">
        <f>E10</f>
        <v>0</v>
      </c>
    </row>
    <row r="76" spans="3:21" ht="19.5" customHeight="1">
      <c r="C76" s="18">
        <v>4</v>
      </c>
      <c r="D76" s="7" t="s">
        <v>21</v>
      </c>
      <c r="G76" s="43" t="s">
        <v>50</v>
      </c>
      <c r="N76" s="28">
        <v>2</v>
      </c>
      <c r="O76" s="28"/>
      <c r="P76" s="3" t="str">
        <f>IF($D$13="","",$E$4)</f>
        <v/>
      </c>
      <c r="Q76" s="3" t="str">
        <f>IF(C12="","",C12)</f>
        <v/>
      </c>
      <c r="R76" s="3" t="str">
        <f>IF(C12="","",VLOOKUP(Q76,$C$73:$G$82,2,0))</f>
        <v/>
      </c>
      <c r="S76" s="3" t="str">
        <f>IF(D13="","",D13)</f>
        <v/>
      </c>
      <c r="T76" s="4" t="str">
        <f>IF(C12="","",G12)</f>
        <v/>
      </c>
      <c r="U76" s="3" t="str">
        <f>IF(D13="","",E12)</f>
        <v/>
      </c>
    </row>
    <row r="77" spans="3:21" ht="19.5" customHeight="1">
      <c r="C77" s="18">
        <v>5</v>
      </c>
      <c r="D77" s="7" t="s">
        <v>22</v>
      </c>
      <c r="G77" s="43" t="s">
        <v>51</v>
      </c>
      <c r="N77" s="28">
        <v>3</v>
      </c>
      <c r="O77" s="28"/>
      <c r="P77" s="3" t="str">
        <f>IF($D$15="","",$E$4)</f>
        <v/>
      </c>
      <c r="Q77" s="3" t="str">
        <f>IF(C14="","",C14)</f>
        <v/>
      </c>
      <c r="R77" s="3" t="str">
        <f>IF(C14="","",VLOOKUP(Q77,$C$73:$G$82,2,0))</f>
        <v/>
      </c>
      <c r="S77" s="3" t="str">
        <f>IF(D15="","",D15)</f>
        <v/>
      </c>
      <c r="T77" s="4" t="str">
        <f>IF(C14="","",G14)</f>
        <v/>
      </c>
      <c r="U77" s="3" t="str">
        <f>IF(D15="","",E14)</f>
        <v/>
      </c>
    </row>
    <row r="78" spans="3:21" ht="19.5" customHeight="1">
      <c r="C78" s="18">
        <v>6</v>
      </c>
      <c r="D78" s="7" t="s">
        <v>23</v>
      </c>
      <c r="G78" s="43" t="s">
        <v>52</v>
      </c>
      <c r="N78" s="28">
        <v>4</v>
      </c>
      <c r="O78" s="28"/>
      <c r="P78" s="3" t="str">
        <f>IF($D$17="","",$E$4)</f>
        <v/>
      </c>
      <c r="Q78" s="3" t="str">
        <f>IF(C16="","",C16)</f>
        <v/>
      </c>
      <c r="R78" s="3" t="str">
        <f>IF(C16="","",VLOOKUP(Q78,$C$73:$G$82,2,0))</f>
        <v/>
      </c>
      <c r="S78" s="3" t="str">
        <f>IF(D17="","",D17)</f>
        <v/>
      </c>
      <c r="T78" s="4" t="str">
        <f>IF(C16="","",G16)</f>
        <v/>
      </c>
      <c r="U78" s="3" t="str">
        <f>IF(D17="","",E16)</f>
        <v/>
      </c>
    </row>
    <row r="79" spans="3:21" ht="19.5" customHeight="1">
      <c r="C79" s="18"/>
      <c r="G79" s="43" t="s">
        <v>53</v>
      </c>
      <c r="N79" s="28">
        <v>5</v>
      </c>
      <c r="O79" s="28"/>
      <c r="P79" s="3" t="str">
        <f>IF($D$19="","",$E$4)</f>
        <v/>
      </c>
      <c r="Q79" s="3" t="str">
        <f>IF(C18="","",C18)</f>
        <v/>
      </c>
      <c r="R79" s="3" t="str">
        <f>IF(C18="","",VLOOKUP(Q79,$C$73:$G$82,2,0))</f>
        <v/>
      </c>
      <c r="S79" s="3" t="str">
        <f>IF(D19="","",D19)</f>
        <v/>
      </c>
      <c r="T79" s="4" t="str">
        <f>IF(C18="","",G18)</f>
        <v/>
      </c>
      <c r="U79" s="3" t="str">
        <f>IF(D19="","",E18)</f>
        <v/>
      </c>
    </row>
    <row r="80" spans="3:21" ht="19.5" customHeight="1">
      <c r="C80" s="18"/>
      <c r="G80" s="43" t="s">
        <v>54</v>
      </c>
      <c r="N80" s="28">
        <v>6</v>
      </c>
      <c r="O80" s="28"/>
      <c r="P80" s="3" t="str">
        <f>IF($D$21="","",$E$4)</f>
        <v/>
      </c>
      <c r="Q80" s="3" t="str">
        <f>IF(C20="","",C20)</f>
        <v/>
      </c>
      <c r="R80" s="3" t="str">
        <f>IF(C20="","",VLOOKUP(Q80,$C$73:$G$82,2,0))</f>
        <v/>
      </c>
      <c r="S80" s="3" t="str">
        <f>IF(D21="","",D21)</f>
        <v/>
      </c>
      <c r="T80" s="4" t="str">
        <f>IF(C20="","",G20)</f>
        <v/>
      </c>
      <c r="U80" s="3" t="str">
        <f>IF(D21="","",E20)</f>
        <v/>
      </c>
    </row>
    <row r="81" spans="3:21" ht="19.5" customHeight="1">
      <c r="C81" s="18"/>
      <c r="G81" s="43" t="s">
        <v>55</v>
      </c>
      <c r="N81" s="28">
        <v>7</v>
      </c>
      <c r="O81" s="28"/>
      <c r="P81" s="3" t="str">
        <f>IF($D$23="","",$E$4)</f>
        <v/>
      </c>
      <c r="Q81" s="3" t="str">
        <f>IF(C22="","",C22)</f>
        <v/>
      </c>
      <c r="R81" s="3" t="str">
        <f>IF(C22="","",VLOOKUP(Q81,$C$73:$G$82,2,0))</f>
        <v/>
      </c>
      <c r="S81" s="3" t="str">
        <f>IF(D23="","",D23)</f>
        <v/>
      </c>
      <c r="T81" s="4" t="str">
        <f>IF(C22="","",G22)</f>
        <v/>
      </c>
      <c r="U81" s="3" t="str">
        <f>IF(D23="","",E22)</f>
        <v/>
      </c>
    </row>
    <row r="82" spans="3:21" ht="19.5" customHeight="1">
      <c r="G82" s="44" t="s">
        <v>24</v>
      </c>
      <c r="N82" s="28">
        <v>8</v>
      </c>
      <c r="O82" s="28"/>
      <c r="P82" s="3" t="str">
        <f>IF($D$25="","",$E$4)</f>
        <v/>
      </c>
      <c r="Q82" s="3" t="str">
        <f>IF(C24="","",C24)</f>
        <v/>
      </c>
      <c r="R82" s="3" t="str">
        <f>IF(C24="","",VLOOKUP(Q82,$C$73:$G$82,2,0))</f>
        <v/>
      </c>
      <c r="S82" s="3" t="str">
        <f>IF(D25="","",D25)</f>
        <v/>
      </c>
      <c r="T82" s="4" t="str">
        <f>IF(C24="","",G24)</f>
        <v/>
      </c>
      <c r="U82" s="3" t="str">
        <f>IF(D25="","",E24)</f>
        <v/>
      </c>
    </row>
    <row r="83" spans="3:21" ht="19.5" customHeight="1">
      <c r="G83" s="9"/>
      <c r="N83" s="28">
        <v>9</v>
      </c>
      <c r="O83" s="28"/>
      <c r="P83" s="3" t="str">
        <f>IF($D$27="","",$E$4)</f>
        <v/>
      </c>
      <c r="Q83" s="3" t="str">
        <f>IF(C26="","",C26)</f>
        <v/>
      </c>
      <c r="R83" s="3" t="str">
        <f>IF(C26="","",VLOOKUP(Q83,$C$73:$G$82,2,0))</f>
        <v/>
      </c>
      <c r="S83" s="3" t="str">
        <f>IF(D27="","",D27)</f>
        <v/>
      </c>
      <c r="T83" s="4" t="str">
        <f>IF(C26="","",G26)</f>
        <v/>
      </c>
      <c r="U83" s="3" t="str">
        <f>IF(D27="","",E26)</f>
        <v/>
      </c>
    </row>
    <row r="84" spans="3:21" ht="19.5" customHeight="1">
      <c r="G84" s="9"/>
      <c r="N84" s="28">
        <v>10</v>
      </c>
      <c r="O84" s="28"/>
      <c r="P84" s="3" t="str">
        <f>IF($D$29="","",$E$4)</f>
        <v/>
      </c>
      <c r="Q84" s="3" t="str">
        <f>IF(C28="","",C28)</f>
        <v/>
      </c>
      <c r="R84" s="3" t="str">
        <f>IF(C28="","",VLOOKUP(Q84,$C$73:$G$82,2,0))</f>
        <v/>
      </c>
      <c r="S84" s="3" t="str">
        <f>IF(D29="","",D29)</f>
        <v/>
      </c>
      <c r="T84" s="4" t="str">
        <f>IF(C28="","",G28)</f>
        <v/>
      </c>
      <c r="U84" s="3" t="str">
        <f>IF(D29="","",E28)</f>
        <v/>
      </c>
    </row>
    <row r="85" spans="3:21" ht="19.5" customHeight="1">
      <c r="G85" s="9"/>
      <c r="N85" s="28">
        <v>11</v>
      </c>
      <c r="O85" s="28"/>
      <c r="P85" s="3" t="str">
        <f>IF($J$11="","",$E$4)</f>
        <v/>
      </c>
      <c r="Q85" s="3" t="str">
        <f>IF(I10="","",I10)</f>
        <v/>
      </c>
      <c r="R85" s="3" t="str">
        <f>IF(I10="","",VLOOKUP(Q85,$C$73:$G$82,2,0))</f>
        <v/>
      </c>
      <c r="S85" s="3" t="str">
        <f>IF(J11="","",J11)</f>
        <v/>
      </c>
      <c r="T85" s="4" t="str">
        <f>IF(I10="","",M10)</f>
        <v/>
      </c>
      <c r="U85" s="3" t="str">
        <f>IF(J11="","",K10)</f>
        <v/>
      </c>
    </row>
    <row r="86" spans="3:21" ht="19.5" customHeight="1">
      <c r="G86" s="9"/>
      <c r="N86" s="28">
        <v>12</v>
      </c>
      <c r="O86" s="28"/>
      <c r="P86" s="3" t="str">
        <f>IF($J$13="","",$E$4)</f>
        <v/>
      </c>
      <c r="Q86" s="3" t="str">
        <f>IF(I12="","",I12)</f>
        <v/>
      </c>
      <c r="R86" s="3" t="str">
        <f>IF(I12="","",VLOOKUP(Q86,$C$73:$G$82,2,0))</f>
        <v/>
      </c>
      <c r="S86" s="3" t="str">
        <f>IF(J13="","",J13)</f>
        <v/>
      </c>
      <c r="T86" s="4" t="str">
        <f>IF(I12="","",M12)</f>
        <v/>
      </c>
      <c r="U86" s="3" t="str">
        <f>IF(J13="","",K12)</f>
        <v/>
      </c>
    </row>
    <row r="87" spans="3:21" ht="19.5" customHeight="1">
      <c r="G87" s="9"/>
      <c r="N87" s="28">
        <v>13</v>
      </c>
      <c r="O87" s="28"/>
      <c r="P87" s="3" t="str">
        <f>IF($J$15="","",$E$4)</f>
        <v/>
      </c>
      <c r="Q87" s="3" t="str">
        <f>IF(I14="","",I14)</f>
        <v/>
      </c>
      <c r="R87" s="3" t="str">
        <f>IF(I14="","",VLOOKUP(Q87,$C$73:$G$82,2,0))</f>
        <v/>
      </c>
      <c r="S87" s="3" t="str">
        <f>IF(J15="","",J15)</f>
        <v/>
      </c>
      <c r="T87" s="4" t="str">
        <f>IF(I14="","",M14)</f>
        <v/>
      </c>
      <c r="U87" s="3" t="str">
        <f>IF(J15="","",K14)</f>
        <v/>
      </c>
    </row>
    <row r="88" spans="3:21" ht="19.5" customHeight="1">
      <c r="G88" s="9"/>
      <c r="N88" s="28">
        <v>14</v>
      </c>
      <c r="O88" s="28"/>
      <c r="P88" s="3" t="str">
        <f>IF($J$17="","",$E$4)</f>
        <v/>
      </c>
      <c r="Q88" s="3" t="str">
        <f>IF(I16="","",I16)</f>
        <v/>
      </c>
      <c r="R88" s="3" t="str">
        <f>IF(I16="","",VLOOKUP(Q88,$C$73:$G$82,2,0))</f>
        <v/>
      </c>
      <c r="S88" s="3" t="str">
        <f>IF(J17="","",J17)</f>
        <v/>
      </c>
      <c r="T88" s="4" t="str">
        <f>IF(I16="","",M16)</f>
        <v/>
      </c>
      <c r="U88" s="3" t="str">
        <f>IF(J17="","",K16)</f>
        <v/>
      </c>
    </row>
    <row r="89" spans="3:21" ht="19.5" customHeight="1">
      <c r="G89" s="9"/>
      <c r="N89" s="28">
        <v>15</v>
      </c>
      <c r="O89" s="28"/>
      <c r="P89" s="3" t="str">
        <f>IF($J$19="","",$E$4)</f>
        <v/>
      </c>
      <c r="Q89" s="3" t="str">
        <f>IF(I18="","",I18)</f>
        <v/>
      </c>
      <c r="R89" s="3" t="str">
        <f>IF(I18="","",VLOOKUP(Q89,$C$73:$G$82,2,0))</f>
        <v/>
      </c>
      <c r="S89" s="3" t="str">
        <f>IF(J19="","",J19)</f>
        <v/>
      </c>
      <c r="T89" s="4" t="str">
        <f>IF(I18="","",M18)</f>
        <v/>
      </c>
      <c r="U89" s="3" t="str">
        <f>IF(J19="","",K18)</f>
        <v/>
      </c>
    </row>
    <row r="90" spans="3:21" ht="19.5" customHeight="1">
      <c r="N90" s="28">
        <v>16</v>
      </c>
      <c r="O90" s="28"/>
      <c r="P90" s="3" t="str">
        <f>IF($J$21="","",$E$4)</f>
        <v/>
      </c>
      <c r="Q90" s="3" t="str">
        <f>IF(I20="","",I20)</f>
        <v/>
      </c>
      <c r="R90" s="3" t="str">
        <f>IF(I20="","",VLOOKUP(Q90,$C$73:$G$82,2,0))</f>
        <v/>
      </c>
      <c r="S90" s="3" t="str">
        <f>IF(J21="","",J21)</f>
        <v/>
      </c>
      <c r="T90" s="4" t="str">
        <f>IF(I20="","",M20)</f>
        <v/>
      </c>
      <c r="U90" s="3" t="str">
        <f>IF(J21="","",K20)</f>
        <v/>
      </c>
    </row>
    <row r="91" spans="3:21" ht="19.5" customHeight="1">
      <c r="N91" s="28">
        <v>17</v>
      </c>
      <c r="O91" s="28"/>
      <c r="P91" s="3" t="str">
        <f>IF($J$23="","",$E$4)</f>
        <v/>
      </c>
      <c r="Q91" s="3" t="str">
        <f>IF(I22="","",I22)</f>
        <v/>
      </c>
      <c r="R91" s="3" t="str">
        <f>IF(I22="","",VLOOKUP(Q91,$C$73:$G$82,2,0))</f>
        <v/>
      </c>
      <c r="S91" s="3" t="str">
        <f>IF(J23="","",J23)</f>
        <v/>
      </c>
      <c r="T91" s="4" t="str">
        <f>IF(I22="","",M22)</f>
        <v/>
      </c>
      <c r="U91" s="3" t="str">
        <f>IF(J23="","",K22)</f>
        <v/>
      </c>
    </row>
    <row r="92" spans="3:21" ht="19.5" customHeight="1">
      <c r="N92" s="28">
        <v>18</v>
      </c>
      <c r="O92" s="28"/>
      <c r="P92" s="3" t="str">
        <f>IF($J$23="","",$E$4)</f>
        <v/>
      </c>
      <c r="Q92" s="3" t="str">
        <f>IF(I24="","",I24)</f>
        <v/>
      </c>
      <c r="R92" s="3" t="str">
        <f>IF(I24="","",VLOOKUP(Q92,$C$73:$G$82,2,0))</f>
        <v/>
      </c>
      <c r="S92" s="3" t="str">
        <f>IF(J25="","",J25)</f>
        <v/>
      </c>
      <c r="T92" s="4" t="str">
        <f>IF(I24="","",M24)</f>
        <v/>
      </c>
      <c r="U92" s="3" t="str">
        <f>IF(J25="","",K24)</f>
        <v/>
      </c>
    </row>
    <row r="93" spans="3:21" ht="19.5" customHeight="1">
      <c r="N93" s="28">
        <v>19</v>
      </c>
      <c r="O93" s="28"/>
      <c r="P93" s="3" t="str">
        <f>IF($J$27="","",$E$4)</f>
        <v/>
      </c>
      <c r="Q93" s="3" t="str">
        <f>IF(I26="","",I26)</f>
        <v/>
      </c>
      <c r="R93" s="3" t="str">
        <f>IF(I26="","",VLOOKUP(Q93,$C$73:$G$82,2,0))</f>
        <v/>
      </c>
      <c r="S93" s="3" t="str">
        <f>IF(J27="","",J27)</f>
        <v/>
      </c>
      <c r="T93" s="4" t="str">
        <f>IF(I26="","",M26)</f>
        <v/>
      </c>
      <c r="U93" s="3" t="str">
        <f>IF(J27="","",K26)</f>
        <v/>
      </c>
    </row>
    <row r="94" spans="3:21" ht="19.5" customHeight="1">
      <c r="N94" s="28">
        <v>20</v>
      </c>
      <c r="O94" s="28"/>
      <c r="P94" s="3" t="str">
        <f>IF($J$29="","",$E$4)</f>
        <v/>
      </c>
      <c r="Q94" s="3" t="str">
        <f>IF(I28="","",I28)</f>
        <v/>
      </c>
      <c r="R94" s="3" t="str">
        <f>IF(I28="","",VLOOKUP(Q94,$C$73:$G$82,2,0))</f>
        <v/>
      </c>
      <c r="S94" s="3" t="str">
        <f>IF(J29="","",J29)</f>
        <v/>
      </c>
      <c r="T94" s="4" t="str">
        <f>IF(I28="","",M28)</f>
        <v/>
      </c>
      <c r="U94" s="3" t="str">
        <f>IF(J29="","",K28)</f>
        <v/>
      </c>
    </row>
    <row r="95" spans="3:21" ht="19.5" customHeight="1">
      <c r="N95" s="28">
        <v>21</v>
      </c>
      <c r="O95" s="28"/>
      <c r="P95" s="3" t="str">
        <f>'参加申込書 2'!P63</f>
        <v/>
      </c>
      <c r="Q95" s="3" t="str">
        <f>'参加申込書 2'!Q63</f>
        <v/>
      </c>
      <c r="R95" s="3" t="str">
        <f>'参加申込書 2'!R63</f>
        <v/>
      </c>
      <c r="S95" s="3" t="str">
        <f>'参加申込書 2'!S63</f>
        <v/>
      </c>
      <c r="T95" s="4" t="str">
        <f>'参加申込書 2'!T63</f>
        <v/>
      </c>
      <c r="U95" s="3" t="str">
        <f>'参加申込書 2'!U63</f>
        <v/>
      </c>
    </row>
    <row r="96" spans="3:21" ht="19.5" customHeight="1">
      <c r="N96" s="28">
        <v>22</v>
      </c>
      <c r="O96" s="28"/>
      <c r="P96" s="3" t="str">
        <f>'参加申込書 2'!P64</f>
        <v/>
      </c>
      <c r="Q96" s="3" t="str">
        <f>'参加申込書 2'!Q64</f>
        <v/>
      </c>
      <c r="R96" s="3" t="str">
        <f>'参加申込書 2'!R64</f>
        <v/>
      </c>
      <c r="S96" s="3" t="str">
        <f>'参加申込書 2'!S64</f>
        <v/>
      </c>
      <c r="T96" s="4" t="str">
        <f>'参加申込書 2'!T64</f>
        <v/>
      </c>
      <c r="U96" s="3" t="str">
        <f>'参加申込書 2'!U64</f>
        <v/>
      </c>
    </row>
    <row r="97" spans="14:21" ht="19.5" customHeight="1">
      <c r="N97" s="28">
        <v>23</v>
      </c>
      <c r="O97" s="28"/>
      <c r="P97" s="3" t="str">
        <f>'参加申込書 2'!P65</f>
        <v/>
      </c>
      <c r="Q97" s="3" t="str">
        <f>'参加申込書 2'!Q65</f>
        <v/>
      </c>
      <c r="R97" s="3" t="str">
        <f>'参加申込書 2'!R65</f>
        <v/>
      </c>
      <c r="S97" s="3" t="str">
        <f>'参加申込書 2'!S65</f>
        <v/>
      </c>
      <c r="T97" s="4" t="str">
        <f>'参加申込書 2'!T65</f>
        <v/>
      </c>
      <c r="U97" s="3" t="str">
        <f>'参加申込書 2'!U65</f>
        <v/>
      </c>
    </row>
    <row r="98" spans="14:21" ht="19.5" customHeight="1">
      <c r="N98" s="28">
        <v>24</v>
      </c>
      <c r="O98" s="28"/>
      <c r="P98" s="3" t="str">
        <f>'参加申込書 2'!P66</f>
        <v/>
      </c>
      <c r="Q98" s="3" t="str">
        <f>'参加申込書 2'!Q66</f>
        <v/>
      </c>
      <c r="R98" s="3" t="str">
        <f>'参加申込書 2'!R66</f>
        <v/>
      </c>
      <c r="S98" s="3" t="str">
        <f>'参加申込書 2'!S66</f>
        <v/>
      </c>
      <c r="T98" s="4" t="str">
        <f>'参加申込書 2'!T66</f>
        <v/>
      </c>
      <c r="U98" s="3" t="str">
        <f>'参加申込書 2'!U66</f>
        <v/>
      </c>
    </row>
    <row r="99" spans="14:21" ht="19.5" customHeight="1">
      <c r="N99" s="28">
        <v>25</v>
      </c>
      <c r="O99" s="28"/>
      <c r="P99" s="3" t="str">
        <f>'参加申込書 2'!P67</f>
        <v/>
      </c>
      <c r="Q99" s="3" t="str">
        <f>'参加申込書 2'!Q67</f>
        <v/>
      </c>
      <c r="R99" s="3" t="str">
        <f>'参加申込書 2'!R67</f>
        <v/>
      </c>
      <c r="S99" s="3" t="str">
        <f>'参加申込書 2'!S67</f>
        <v/>
      </c>
      <c r="T99" s="4" t="str">
        <f>'参加申込書 2'!T67</f>
        <v/>
      </c>
      <c r="U99" s="3" t="str">
        <f>'参加申込書 2'!U67</f>
        <v/>
      </c>
    </row>
    <row r="100" spans="14:21" ht="19.5" customHeight="1">
      <c r="N100" s="28">
        <v>26</v>
      </c>
      <c r="O100" s="28"/>
      <c r="P100" s="3" t="str">
        <f>'参加申込書 2'!P68</f>
        <v/>
      </c>
      <c r="Q100" s="3" t="str">
        <f>'参加申込書 2'!Q68</f>
        <v/>
      </c>
      <c r="R100" s="3" t="str">
        <f>'参加申込書 2'!R68</f>
        <v/>
      </c>
      <c r="S100" s="3" t="str">
        <f>'参加申込書 2'!S68</f>
        <v/>
      </c>
      <c r="T100" s="4" t="str">
        <f>'参加申込書 2'!T68</f>
        <v/>
      </c>
      <c r="U100" s="3" t="str">
        <f>'参加申込書 2'!U68</f>
        <v/>
      </c>
    </row>
    <row r="101" spans="14:21" ht="19.5" customHeight="1">
      <c r="N101" s="28">
        <v>27</v>
      </c>
      <c r="O101" s="28"/>
      <c r="P101" s="3" t="str">
        <f>'参加申込書 2'!P69</f>
        <v/>
      </c>
      <c r="Q101" s="3" t="str">
        <f>'参加申込書 2'!Q69</f>
        <v/>
      </c>
      <c r="R101" s="3" t="str">
        <f>'参加申込書 2'!R69</f>
        <v/>
      </c>
      <c r="S101" s="3" t="str">
        <f>'参加申込書 2'!S69</f>
        <v/>
      </c>
      <c r="T101" s="4" t="str">
        <f>'参加申込書 2'!T69</f>
        <v/>
      </c>
      <c r="U101" s="3" t="str">
        <f>'参加申込書 2'!U69</f>
        <v/>
      </c>
    </row>
    <row r="102" spans="14:21" ht="19.5" customHeight="1">
      <c r="N102" s="28">
        <v>28</v>
      </c>
      <c r="O102" s="28"/>
      <c r="P102" s="3" t="str">
        <f>'参加申込書 2'!P70</f>
        <v/>
      </c>
      <c r="Q102" s="3" t="str">
        <f>'参加申込書 2'!Q70</f>
        <v/>
      </c>
      <c r="R102" s="3" t="str">
        <f>'参加申込書 2'!R70</f>
        <v/>
      </c>
      <c r="S102" s="3" t="str">
        <f>'参加申込書 2'!S70</f>
        <v/>
      </c>
      <c r="T102" s="4" t="str">
        <f>'参加申込書 2'!T70</f>
        <v/>
      </c>
      <c r="U102" s="3" t="str">
        <f>'参加申込書 2'!U70</f>
        <v/>
      </c>
    </row>
    <row r="103" spans="14:21" ht="19.5" customHeight="1">
      <c r="N103" s="28">
        <v>29</v>
      </c>
      <c r="O103" s="28"/>
      <c r="P103" s="3" t="str">
        <f>'参加申込書 2'!P71</f>
        <v/>
      </c>
      <c r="Q103" s="3" t="str">
        <f>'参加申込書 2'!Q71</f>
        <v/>
      </c>
      <c r="R103" s="3" t="str">
        <f>'参加申込書 2'!R71</f>
        <v/>
      </c>
      <c r="S103" s="3" t="str">
        <f>'参加申込書 2'!S71</f>
        <v/>
      </c>
      <c r="T103" s="4" t="str">
        <f>'参加申込書 2'!T71</f>
        <v/>
      </c>
      <c r="U103" s="3" t="str">
        <f>'参加申込書 2'!U71</f>
        <v/>
      </c>
    </row>
    <row r="104" spans="14:21" ht="19.5" customHeight="1">
      <c r="N104" s="28">
        <v>30</v>
      </c>
      <c r="O104" s="28"/>
      <c r="P104" s="3" t="str">
        <f>'参加申込書 2'!P72</f>
        <v/>
      </c>
      <c r="Q104" s="3" t="str">
        <f>'参加申込書 2'!Q72</f>
        <v/>
      </c>
      <c r="R104" s="3" t="str">
        <f>'参加申込書 2'!R72</f>
        <v/>
      </c>
      <c r="S104" s="3" t="str">
        <f>'参加申込書 2'!S72</f>
        <v/>
      </c>
      <c r="T104" s="4" t="str">
        <f>'参加申込書 2'!T72</f>
        <v/>
      </c>
      <c r="U104" s="3" t="str">
        <f>'参加申込書 2'!U72</f>
        <v/>
      </c>
    </row>
    <row r="105" spans="14:21" ht="19.5" customHeight="1">
      <c r="N105" s="28">
        <v>31</v>
      </c>
      <c r="O105" s="28"/>
      <c r="P105" s="3" t="str">
        <f>'参加申込書 2'!P73</f>
        <v/>
      </c>
      <c r="Q105" s="3" t="str">
        <f>'参加申込書 2'!Q73</f>
        <v/>
      </c>
      <c r="R105" s="3" t="str">
        <f>'参加申込書 2'!R73</f>
        <v/>
      </c>
      <c r="S105" s="3" t="str">
        <f>'参加申込書 2'!S73</f>
        <v/>
      </c>
      <c r="T105" s="4" t="str">
        <f>'参加申込書 2'!T73</f>
        <v/>
      </c>
      <c r="U105" s="3" t="str">
        <f>'参加申込書 2'!U73</f>
        <v/>
      </c>
    </row>
    <row r="106" spans="14:21" ht="19.5" customHeight="1">
      <c r="N106" s="28">
        <v>32</v>
      </c>
      <c r="O106" s="28"/>
      <c r="P106" s="3" t="str">
        <f>'参加申込書 2'!P74</f>
        <v/>
      </c>
      <c r="Q106" s="3" t="str">
        <f>'参加申込書 2'!Q74</f>
        <v/>
      </c>
      <c r="R106" s="3" t="str">
        <f>'参加申込書 2'!R74</f>
        <v/>
      </c>
      <c r="S106" s="3" t="str">
        <f>'参加申込書 2'!S74</f>
        <v/>
      </c>
      <c r="T106" s="4" t="str">
        <f>'参加申込書 2'!T74</f>
        <v/>
      </c>
      <c r="U106" s="3" t="str">
        <f>'参加申込書 2'!U74</f>
        <v/>
      </c>
    </row>
    <row r="107" spans="14:21" ht="19.5" customHeight="1">
      <c r="N107" s="28">
        <v>33</v>
      </c>
      <c r="O107" s="28"/>
      <c r="P107" s="3" t="str">
        <f>'参加申込書 2'!P75</f>
        <v/>
      </c>
      <c r="Q107" s="3" t="str">
        <f>'参加申込書 2'!Q75</f>
        <v/>
      </c>
      <c r="R107" s="3" t="str">
        <f>'参加申込書 2'!R75</f>
        <v/>
      </c>
      <c r="S107" s="3" t="str">
        <f>'参加申込書 2'!S75</f>
        <v/>
      </c>
      <c r="T107" s="4" t="str">
        <f>'参加申込書 2'!T75</f>
        <v/>
      </c>
      <c r="U107" s="3" t="str">
        <f>'参加申込書 2'!U75</f>
        <v/>
      </c>
    </row>
    <row r="108" spans="14:21" ht="19.5" customHeight="1">
      <c r="N108" s="28">
        <v>34</v>
      </c>
      <c r="O108" s="28"/>
      <c r="P108" s="3" t="str">
        <f>'参加申込書 2'!P76</f>
        <v/>
      </c>
      <c r="Q108" s="3" t="str">
        <f>'参加申込書 2'!Q76</f>
        <v/>
      </c>
      <c r="R108" s="3" t="str">
        <f>'参加申込書 2'!R76</f>
        <v/>
      </c>
      <c r="S108" s="3" t="str">
        <f>'参加申込書 2'!S76</f>
        <v/>
      </c>
      <c r="T108" s="4" t="str">
        <f>'参加申込書 2'!T76</f>
        <v/>
      </c>
      <c r="U108" s="3" t="str">
        <f>'参加申込書 2'!U76</f>
        <v/>
      </c>
    </row>
    <row r="109" spans="14:21" ht="19.5" customHeight="1">
      <c r="N109" s="28">
        <v>35</v>
      </c>
      <c r="O109" s="28"/>
      <c r="P109" s="3" t="str">
        <f>'参加申込書 2'!P77</f>
        <v/>
      </c>
      <c r="Q109" s="3" t="str">
        <f>'参加申込書 2'!Q77</f>
        <v/>
      </c>
      <c r="R109" s="3" t="str">
        <f>'参加申込書 2'!R77</f>
        <v/>
      </c>
      <c r="S109" s="3" t="str">
        <f>'参加申込書 2'!S77</f>
        <v/>
      </c>
      <c r="T109" s="4" t="str">
        <f>'参加申込書 2'!T77</f>
        <v/>
      </c>
      <c r="U109" s="3" t="str">
        <f>'参加申込書 2'!U77</f>
        <v/>
      </c>
    </row>
    <row r="110" spans="14:21" ht="19.5" customHeight="1">
      <c r="N110" s="28">
        <v>36</v>
      </c>
      <c r="O110" s="28"/>
      <c r="P110" s="3" t="str">
        <f>'参加申込書 2'!P78</f>
        <v/>
      </c>
      <c r="Q110" s="3" t="str">
        <f>'参加申込書 2'!Q78</f>
        <v/>
      </c>
      <c r="R110" s="3" t="str">
        <f>'参加申込書 2'!R78</f>
        <v/>
      </c>
      <c r="S110" s="3" t="str">
        <f>'参加申込書 2'!S78</f>
        <v/>
      </c>
      <c r="T110" s="4" t="str">
        <f>'参加申込書 2'!T78</f>
        <v/>
      </c>
      <c r="U110" s="3" t="str">
        <f>'参加申込書 2'!U78</f>
        <v/>
      </c>
    </row>
    <row r="111" spans="14:21" ht="19.5" customHeight="1">
      <c r="N111" s="28">
        <v>37</v>
      </c>
      <c r="O111" s="28"/>
      <c r="P111" s="3" t="str">
        <f>'参加申込書 2'!P79</f>
        <v/>
      </c>
      <c r="Q111" s="3" t="str">
        <f>'参加申込書 2'!Q79</f>
        <v/>
      </c>
      <c r="R111" s="3" t="str">
        <f>'参加申込書 2'!R79</f>
        <v/>
      </c>
      <c r="S111" s="3" t="str">
        <f>'参加申込書 2'!S79</f>
        <v/>
      </c>
      <c r="T111" s="4" t="str">
        <f>'参加申込書 2'!T79</f>
        <v/>
      </c>
      <c r="U111" s="3" t="str">
        <f>'参加申込書 2'!U79</f>
        <v/>
      </c>
    </row>
    <row r="112" spans="14:21" ht="19.5" customHeight="1">
      <c r="N112" s="28">
        <v>38</v>
      </c>
      <c r="O112" s="28"/>
      <c r="P112" s="3" t="str">
        <f>'参加申込書 2'!P80</f>
        <v/>
      </c>
      <c r="Q112" s="3" t="str">
        <f>'参加申込書 2'!Q80</f>
        <v/>
      </c>
      <c r="R112" s="3" t="str">
        <f>'参加申込書 2'!R80</f>
        <v/>
      </c>
      <c r="S112" s="3" t="str">
        <f>'参加申込書 2'!S80</f>
        <v/>
      </c>
      <c r="T112" s="4" t="str">
        <f>'参加申込書 2'!T80</f>
        <v/>
      </c>
      <c r="U112" s="3" t="str">
        <f>'参加申込書 2'!U80</f>
        <v/>
      </c>
    </row>
    <row r="113" spans="14:21" ht="19.5" customHeight="1">
      <c r="N113" s="28">
        <v>39</v>
      </c>
      <c r="O113" s="28"/>
      <c r="P113" s="3" t="str">
        <f>'参加申込書 2'!P81</f>
        <v/>
      </c>
      <c r="Q113" s="3" t="str">
        <f>'参加申込書 2'!Q81</f>
        <v/>
      </c>
      <c r="R113" s="3" t="str">
        <f>'参加申込書 2'!R81</f>
        <v/>
      </c>
      <c r="S113" s="3" t="str">
        <f>'参加申込書 2'!S81</f>
        <v/>
      </c>
      <c r="T113" s="4" t="str">
        <f>'参加申込書 2'!T81</f>
        <v/>
      </c>
      <c r="U113" s="3" t="str">
        <f>'参加申込書 2'!U81</f>
        <v/>
      </c>
    </row>
    <row r="114" spans="14:21" ht="19.5" customHeight="1">
      <c r="N114" s="28">
        <v>40</v>
      </c>
      <c r="O114" s="28"/>
      <c r="P114" s="3" t="str">
        <f>'参加申込書 2'!P82</f>
        <v/>
      </c>
      <c r="Q114" s="3" t="str">
        <f>'参加申込書 2'!Q82</f>
        <v/>
      </c>
      <c r="R114" s="3" t="str">
        <f>'参加申込書 2'!R82</f>
        <v/>
      </c>
      <c r="S114" s="3" t="str">
        <f>'参加申込書 2'!S82</f>
        <v/>
      </c>
      <c r="T114" s="4" t="str">
        <f>'参加申込書 2'!T82</f>
        <v/>
      </c>
      <c r="U114" s="3" t="str">
        <f>'参加申込書 2'!U82</f>
        <v/>
      </c>
    </row>
    <row r="115" spans="14:21" ht="19.5" customHeight="1"/>
    <row r="116" spans="14:21" ht="19.5" customHeight="1"/>
    <row r="117" spans="14:21" ht="19.5" customHeight="1"/>
    <row r="118" spans="14:21" ht="19.5" customHeight="1"/>
    <row r="119" spans="14:21" ht="19.5" customHeight="1"/>
    <row r="120" spans="14:21" ht="19.5" customHeight="1"/>
    <row r="121" spans="14:21" ht="19.5" customHeight="1"/>
    <row r="122" spans="14:21" ht="19.5" customHeight="1"/>
    <row r="123" spans="14:21" ht="19.5" customHeight="1"/>
    <row r="124" spans="14:21" ht="19.5" customHeight="1"/>
    <row r="125" spans="14:21" ht="19.5" customHeight="1"/>
    <row r="126" spans="14:21" ht="19.5" customHeight="1"/>
    <row r="127" spans="14:21" ht="19.5" customHeight="1"/>
  </sheetData>
  <mergeCells count="125">
    <mergeCell ref="L3:M3"/>
    <mergeCell ref="B22:B23"/>
    <mergeCell ref="C22:C23"/>
    <mergeCell ref="B18:B19"/>
    <mergeCell ref="B35:M35"/>
    <mergeCell ref="B32:M32"/>
    <mergeCell ref="G24:G25"/>
    <mergeCell ref="I26:I27"/>
    <mergeCell ref="B28:B29"/>
    <mergeCell ref="B31:M31"/>
    <mergeCell ref="B14:B15"/>
    <mergeCell ref="C14:C15"/>
    <mergeCell ref="B38:M38"/>
    <mergeCell ref="H18:H19"/>
    <mergeCell ref="H20:H21"/>
    <mergeCell ref="H22:H23"/>
    <mergeCell ref="C18:C19"/>
    <mergeCell ref="B26:B27"/>
    <mergeCell ref="M20:M21"/>
    <mergeCell ref="I24:I25"/>
    <mergeCell ref="B39:M39"/>
    <mergeCell ref="C37:L37"/>
    <mergeCell ref="H5:J5"/>
    <mergeCell ref="B5:D5"/>
    <mergeCell ref="F7:G7"/>
    <mergeCell ref="C36:M36"/>
    <mergeCell ref="F6:G6"/>
    <mergeCell ref="B6:D8"/>
    <mergeCell ref="H6:J8"/>
    <mergeCell ref="M24:M25"/>
    <mergeCell ref="C10:C11"/>
    <mergeCell ref="I10:I11"/>
    <mergeCell ref="H10:H11"/>
    <mergeCell ref="M10:M11"/>
    <mergeCell ref="E24:F24"/>
    <mergeCell ref="C20:C21"/>
    <mergeCell ref="C16:C17"/>
    <mergeCell ref="G12:G13"/>
    <mergeCell ref="I18:I19"/>
    <mergeCell ref="I20:I21"/>
    <mergeCell ref="K5:M5"/>
    <mergeCell ref="B4:D4"/>
    <mergeCell ref="L6:M6"/>
    <mergeCell ref="E5:G5"/>
    <mergeCell ref="C28:C29"/>
    <mergeCell ref="C26:C27"/>
    <mergeCell ref="C24:C25"/>
    <mergeCell ref="D17:F17"/>
    <mergeCell ref="D23:F23"/>
    <mergeCell ref="B10:B11"/>
    <mergeCell ref="M26:M27"/>
    <mergeCell ref="J21:L21"/>
    <mergeCell ref="K22:L22"/>
    <mergeCell ref="J23:L23"/>
    <mergeCell ref="K24:L24"/>
    <mergeCell ref="J25:L25"/>
    <mergeCell ref="K26:L26"/>
    <mergeCell ref="J27:L27"/>
    <mergeCell ref="M22:M23"/>
    <mergeCell ref="B24:B25"/>
    <mergeCell ref="C12:C13"/>
    <mergeCell ref="E18:F18"/>
    <mergeCell ref="D19:F19"/>
    <mergeCell ref="I22:I23"/>
    <mergeCell ref="B16:B17"/>
    <mergeCell ref="H12:H13"/>
    <mergeCell ref="B20:B21"/>
    <mergeCell ref="B12:B13"/>
    <mergeCell ref="G18:G19"/>
    <mergeCell ref="H14:H15"/>
    <mergeCell ref="H26:H27"/>
    <mergeCell ref="G20:G21"/>
    <mergeCell ref="G22:G23"/>
    <mergeCell ref="G26:G27"/>
    <mergeCell ref="H24:H25"/>
    <mergeCell ref="E12:F12"/>
    <mergeCell ref="D13:F13"/>
    <mergeCell ref="D29:F29"/>
    <mergeCell ref="H16:H17"/>
    <mergeCell ref="M28:M29"/>
    <mergeCell ref="I28:I29"/>
    <mergeCell ref="K18:L18"/>
    <mergeCell ref="J19:L19"/>
    <mergeCell ref="K20:L20"/>
    <mergeCell ref="H28:H29"/>
    <mergeCell ref="J29:L29"/>
    <mergeCell ref="G28:G29"/>
    <mergeCell ref="M12:M13"/>
    <mergeCell ref="M14:M15"/>
    <mergeCell ref="M16:M17"/>
    <mergeCell ref="M18:M19"/>
    <mergeCell ref="J13:L13"/>
    <mergeCell ref="K14:L14"/>
    <mergeCell ref="J15:L15"/>
    <mergeCell ref="K16:L16"/>
    <mergeCell ref="K4:M4"/>
    <mergeCell ref="E4:G4"/>
    <mergeCell ref="E10:F10"/>
    <mergeCell ref="D11:F11"/>
    <mergeCell ref="K10:L10"/>
    <mergeCell ref="J11:L11"/>
    <mergeCell ref="G10:G11"/>
    <mergeCell ref="F8:G8"/>
    <mergeCell ref="L8:M8"/>
    <mergeCell ref="H4:J4"/>
    <mergeCell ref="L7:M7"/>
    <mergeCell ref="D15:F15"/>
    <mergeCell ref="E16:F16"/>
    <mergeCell ref="K12:L12"/>
    <mergeCell ref="G14:G15"/>
    <mergeCell ref="G16:G17"/>
    <mergeCell ref="I12:I13"/>
    <mergeCell ref="I14:I15"/>
    <mergeCell ref="I16:I17"/>
    <mergeCell ref="J17:L17"/>
    <mergeCell ref="B2:C2"/>
    <mergeCell ref="K28:L28"/>
    <mergeCell ref="E20:F20"/>
    <mergeCell ref="D21:F21"/>
    <mergeCell ref="D25:F25"/>
    <mergeCell ref="E26:F26"/>
    <mergeCell ref="D27:F27"/>
    <mergeCell ref="E28:F28"/>
    <mergeCell ref="E22:F22"/>
    <mergeCell ref="E14:F14"/>
  </mergeCells>
  <phoneticPr fontId="2"/>
  <dataValidations count="2">
    <dataValidation type="list" allowBlank="1" showInputMessage="1" showErrorMessage="1" sqref="C10:C29 I10:I29" xr:uid="{B84B8A59-5FFB-480A-A8C5-2A33F86E43E3}">
      <formula1>$C$73:$C$78</formula1>
    </dataValidation>
    <dataValidation type="list" allowBlank="1" showInputMessage="1" showErrorMessage="1" sqref="G10:G29 M10:M29" xr:uid="{7F980399-42E4-4294-8623-AF3B27E33DFF}">
      <formula1>$G$73:$G$82</formula1>
    </dataValidation>
  </dataValidations>
  <hyperlinks>
    <hyperlink ref="D2" r:id="rId1" xr:uid="{787AF7EB-7BAE-4ECB-9D6A-D361C255CE88}"/>
  </hyperlinks>
  <printOptions horizontalCentered="1" verticalCentered="1"/>
  <pageMargins left="0.78740157480314965" right="0" top="0.39370078740157483" bottom="0.39370078740157483" header="0.51181102362204722" footer="0"/>
  <pageSetup paperSize="9" scale="9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90FD7-8D14-496C-820B-BA0F4AFC4634}">
  <sheetPr>
    <tabColor rgb="FF0000FF"/>
  </sheetPr>
  <dimension ref="B1:V98"/>
  <sheetViews>
    <sheetView zoomScaleNormal="100" workbookViewId="0">
      <pane ySplit="8" topLeftCell="A30" activePane="bottomLeft" state="frozen"/>
      <selection pane="bottomLeft" activeCell="B1" sqref="B1:M2"/>
    </sheetView>
  </sheetViews>
  <sheetFormatPr defaultColWidth="9.09765625" defaultRowHeight="12"/>
  <cols>
    <col min="1" max="1" width="2.296875" style="7" customWidth="1"/>
    <col min="2" max="2" width="3.69921875" style="7" customWidth="1"/>
    <col min="3" max="4" width="5.296875" style="7" customWidth="1"/>
    <col min="5" max="5" width="7.59765625" style="7" customWidth="1"/>
    <col min="6" max="6" width="23.8984375" style="7" customWidth="1"/>
    <col min="7" max="7" width="6.09765625" style="7" customWidth="1"/>
    <col min="8" max="8" width="3.69921875" style="7" customWidth="1"/>
    <col min="9" max="10" width="5.296875" style="7" customWidth="1"/>
    <col min="11" max="11" width="7.59765625" style="7" customWidth="1"/>
    <col min="12" max="12" width="23.8984375" style="7" customWidth="1"/>
    <col min="13" max="13" width="6.09765625" style="7" customWidth="1"/>
    <col min="14" max="14" width="9.09765625" style="7"/>
    <col min="15" max="15" width="3.59765625" style="7" bestFit="1" customWidth="1"/>
    <col min="16" max="16" width="18.09765625" style="7" customWidth="1"/>
    <col min="17" max="17" width="5.3984375" style="7" bestFit="1" customWidth="1"/>
    <col min="18" max="18" width="19.09765625" style="7" bestFit="1" customWidth="1"/>
    <col min="19" max="16384" width="9.09765625" style="7"/>
  </cols>
  <sheetData>
    <row r="1" spans="2:15" ht="19">
      <c r="B1" s="5" t="s">
        <v>46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2:15" ht="21" customHeight="1" thickBot="1">
      <c r="B2" s="8"/>
      <c r="C2" s="8"/>
      <c r="D2" s="8"/>
      <c r="E2" s="8"/>
      <c r="F2" s="8"/>
      <c r="G2" s="8"/>
      <c r="H2" s="8"/>
      <c r="I2" s="8"/>
      <c r="J2" s="119" t="s">
        <v>45</v>
      </c>
      <c r="K2" s="119"/>
      <c r="L2" s="120"/>
      <c r="M2" s="120"/>
    </row>
    <row r="3" spans="2:15" s="9" customFormat="1" ht="35.15" customHeight="1">
      <c r="B3" s="63" t="s">
        <v>11</v>
      </c>
      <c r="C3" s="59"/>
      <c r="D3" s="64"/>
      <c r="E3" s="121" t="str">
        <f>IF('参加申込書 1'!E4:G4="","",'参加申込書 1'!E4:G4)</f>
        <v/>
      </c>
      <c r="F3" s="122"/>
      <c r="G3" s="123"/>
      <c r="H3" s="63" t="s">
        <v>7</v>
      </c>
      <c r="I3" s="59"/>
      <c r="J3" s="64"/>
      <c r="K3" s="121" t="str">
        <f>IF('参加申込書 1'!K4:M4="","",'参加申込書 1'!K4:M4)</f>
        <v/>
      </c>
      <c r="L3" s="122"/>
      <c r="M3" s="123"/>
    </row>
    <row r="4" spans="2:15" s="9" customFormat="1" ht="33" customHeight="1">
      <c r="B4" s="80" t="s">
        <v>3</v>
      </c>
      <c r="C4" s="81"/>
      <c r="D4" s="82"/>
      <c r="E4" s="124" t="str">
        <f>IF('参加申込書 1'!E5:G5="","",'参加申込書 1'!E5:G5)</f>
        <v/>
      </c>
      <c r="F4" s="125"/>
      <c r="G4" s="126"/>
      <c r="H4" s="80" t="s">
        <v>3</v>
      </c>
      <c r="I4" s="81"/>
      <c r="J4" s="82"/>
      <c r="K4" s="127" t="str">
        <f>IF('参加申込書 1'!K5:M5="","",'参加申込書 1'!K5:M5)</f>
        <v/>
      </c>
      <c r="L4" s="128"/>
      <c r="M4" s="129"/>
    </row>
    <row r="5" spans="2:15" s="9" customFormat="1" ht="30" customHeight="1">
      <c r="B5" s="80" t="s">
        <v>4</v>
      </c>
      <c r="C5" s="81"/>
      <c r="D5" s="82"/>
      <c r="E5" s="10" t="s">
        <v>5</v>
      </c>
      <c r="F5" s="113" t="str">
        <f>IF('参加申込書 1'!F6:G6="","",'参加申込書 1'!F6:G6)</f>
        <v/>
      </c>
      <c r="G5" s="114"/>
      <c r="H5" s="80" t="s">
        <v>4</v>
      </c>
      <c r="I5" s="81"/>
      <c r="J5" s="82"/>
      <c r="K5" s="10" t="s">
        <v>5</v>
      </c>
      <c r="L5" s="113" t="str">
        <f>IF('参加申込書 1'!L6:M6="","",'参加申込書 1'!L6:M6)</f>
        <v/>
      </c>
      <c r="M5" s="114"/>
    </row>
    <row r="6" spans="2:15" s="9" customFormat="1" ht="30" customHeight="1">
      <c r="B6" s="83"/>
      <c r="C6" s="84"/>
      <c r="D6" s="85"/>
      <c r="E6" s="11" t="s">
        <v>6</v>
      </c>
      <c r="F6" s="115" t="str">
        <f>IF('参加申込書 1'!F7:G7="","",'参加申込書 1'!F7:G7)</f>
        <v/>
      </c>
      <c r="G6" s="116"/>
      <c r="H6" s="83"/>
      <c r="I6" s="84"/>
      <c r="J6" s="85"/>
      <c r="K6" s="11" t="s">
        <v>6</v>
      </c>
      <c r="L6" s="115" t="str">
        <f>IF('参加申込書 1'!L7:M7="","",'参加申込書 1'!L7:M7)</f>
        <v/>
      </c>
      <c r="M6" s="116"/>
    </row>
    <row r="7" spans="2:15" s="9" customFormat="1" ht="30" customHeight="1" thickBot="1">
      <c r="B7" s="86"/>
      <c r="C7" s="87"/>
      <c r="D7" s="88"/>
      <c r="E7" s="12" t="s">
        <v>12</v>
      </c>
      <c r="F7" s="117" t="str">
        <f>IF('参加申込書 1'!F8:G8="","",'参加申込書 1'!F8:G8)</f>
        <v/>
      </c>
      <c r="G7" s="118"/>
      <c r="H7" s="86"/>
      <c r="I7" s="87"/>
      <c r="J7" s="88"/>
      <c r="K7" s="12" t="s">
        <v>12</v>
      </c>
      <c r="L7" s="117" t="str">
        <f>IF('参加申込書 1'!L8:M8="","",'参加申込書 1'!L8:M8)</f>
        <v/>
      </c>
      <c r="M7" s="118"/>
    </row>
    <row r="8" spans="2:15" s="9" customFormat="1" ht="30.75" customHeight="1">
      <c r="B8" s="34" t="s">
        <v>8</v>
      </c>
      <c r="C8" s="35" t="s">
        <v>9</v>
      </c>
      <c r="D8" s="36"/>
      <c r="E8" s="37"/>
      <c r="F8" s="38" t="s">
        <v>0</v>
      </c>
      <c r="G8" s="15" t="s">
        <v>2</v>
      </c>
      <c r="H8" s="34" t="s">
        <v>8</v>
      </c>
      <c r="I8" s="35" t="s">
        <v>10</v>
      </c>
      <c r="J8" s="36"/>
      <c r="K8" s="37"/>
      <c r="L8" s="38" t="s">
        <v>0</v>
      </c>
      <c r="M8" s="39" t="s">
        <v>2</v>
      </c>
      <c r="O8" s="18"/>
    </row>
    <row r="9" spans="2:15" s="9" customFormat="1" ht="15" customHeight="1">
      <c r="B9" s="102">
        <v>21</v>
      </c>
      <c r="C9" s="104"/>
      <c r="D9" s="42" t="s">
        <v>31</v>
      </c>
      <c r="E9" s="48"/>
      <c r="F9" s="92"/>
      <c r="G9" s="108"/>
      <c r="H9" s="102">
        <v>31</v>
      </c>
      <c r="I9" s="104"/>
      <c r="J9" s="42" t="s">
        <v>31</v>
      </c>
      <c r="K9" s="48"/>
      <c r="L9" s="92"/>
      <c r="M9" s="93"/>
    </row>
    <row r="10" spans="2:15" s="9" customFormat="1" ht="30" customHeight="1">
      <c r="B10" s="110"/>
      <c r="C10" s="111"/>
      <c r="D10" s="99"/>
      <c r="E10" s="100"/>
      <c r="F10" s="101"/>
      <c r="G10" s="112"/>
      <c r="H10" s="110"/>
      <c r="I10" s="111"/>
      <c r="J10" s="99"/>
      <c r="K10" s="100"/>
      <c r="L10" s="101"/>
      <c r="M10" s="98"/>
    </row>
    <row r="11" spans="2:15" s="9" customFormat="1" ht="15" customHeight="1">
      <c r="B11" s="102">
        <v>22</v>
      </c>
      <c r="C11" s="104"/>
      <c r="D11" s="42" t="s">
        <v>31</v>
      </c>
      <c r="E11" s="48"/>
      <c r="F11" s="92"/>
      <c r="G11" s="108"/>
      <c r="H11" s="102">
        <v>32</v>
      </c>
      <c r="I11" s="104"/>
      <c r="J11" s="42" t="s">
        <v>31</v>
      </c>
      <c r="K11" s="48"/>
      <c r="L11" s="92"/>
      <c r="M11" s="93"/>
    </row>
    <row r="12" spans="2:15" s="9" customFormat="1" ht="30" customHeight="1">
      <c r="B12" s="110"/>
      <c r="C12" s="111"/>
      <c r="D12" s="99"/>
      <c r="E12" s="100"/>
      <c r="F12" s="101"/>
      <c r="G12" s="112"/>
      <c r="H12" s="110"/>
      <c r="I12" s="111"/>
      <c r="J12" s="99"/>
      <c r="K12" s="100"/>
      <c r="L12" s="101"/>
      <c r="M12" s="98"/>
    </row>
    <row r="13" spans="2:15" s="9" customFormat="1" ht="15" customHeight="1">
      <c r="B13" s="102">
        <v>23</v>
      </c>
      <c r="C13" s="104"/>
      <c r="D13" s="42" t="s">
        <v>31</v>
      </c>
      <c r="E13" s="48"/>
      <c r="F13" s="92"/>
      <c r="G13" s="108"/>
      <c r="H13" s="102">
        <v>33</v>
      </c>
      <c r="I13" s="104"/>
      <c r="J13" s="42" t="s">
        <v>31</v>
      </c>
      <c r="K13" s="48"/>
      <c r="L13" s="92"/>
      <c r="M13" s="93"/>
    </row>
    <row r="14" spans="2:15" s="9" customFormat="1" ht="30" customHeight="1">
      <c r="B14" s="110"/>
      <c r="C14" s="111"/>
      <c r="D14" s="99"/>
      <c r="E14" s="100"/>
      <c r="F14" s="101"/>
      <c r="G14" s="112"/>
      <c r="H14" s="110"/>
      <c r="I14" s="111"/>
      <c r="J14" s="99"/>
      <c r="K14" s="100"/>
      <c r="L14" s="101"/>
      <c r="M14" s="98"/>
    </row>
    <row r="15" spans="2:15" s="9" customFormat="1" ht="15" customHeight="1">
      <c r="B15" s="102">
        <v>24</v>
      </c>
      <c r="C15" s="104"/>
      <c r="D15" s="42" t="s">
        <v>31</v>
      </c>
      <c r="E15" s="48"/>
      <c r="F15" s="92"/>
      <c r="G15" s="108"/>
      <c r="H15" s="102">
        <v>34</v>
      </c>
      <c r="I15" s="104"/>
      <c r="J15" s="42" t="s">
        <v>31</v>
      </c>
      <c r="K15" s="48"/>
      <c r="L15" s="92"/>
      <c r="M15" s="93"/>
    </row>
    <row r="16" spans="2:15" s="9" customFormat="1" ht="30" customHeight="1">
      <c r="B16" s="110"/>
      <c r="C16" s="111"/>
      <c r="D16" s="99"/>
      <c r="E16" s="100"/>
      <c r="F16" s="101"/>
      <c r="G16" s="112"/>
      <c r="H16" s="110"/>
      <c r="I16" s="111"/>
      <c r="J16" s="99"/>
      <c r="K16" s="100"/>
      <c r="L16" s="101"/>
      <c r="M16" s="98"/>
    </row>
    <row r="17" spans="2:13" s="9" customFormat="1" ht="15" customHeight="1">
      <c r="B17" s="102">
        <v>25</v>
      </c>
      <c r="C17" s="104"/>
      <c r="D17" s="42" t="s">
        <v>31</v>
      </c>
      <c r="E17" s="48"/>
      <c r="F17" s="92"/>
      <c r="G17" s="108"/>
      <c r="H17" s="102">
        <v>35</v>
      </c>
      <c r="I17" s="104"/>
      <c r="J17" s="42" t="s">
        <v>31</v>
      </c>
      <c r="K17" s="48"/>
      <c r="L17" s="92"/>
      <c r="M17" s="93"/>
    </row>
    <row r="18" spans="2:13" s="9" customFormat="1" ht="30" customHeight="1">
      <c r="B18" s="110"/>
      <c r="C18" s="111"/>
      <c r="D18" s="99"/>
      <c r="E18" s="100"/>
      <c r="F18" s="101"/>
      <c r="G18" s="112"/>
      <c r="H18" s="110"/>
      <c r="I18" s="111"/>
      <c r="J18" s="99"/>
      <c r="K18" s="100"/>
      <c r="L18" s="101"/>
      <c r="M18" s="98"/>
    </row>
    <row r="19" spans="2:13" s="9" customFormat="1" ht="15" customHeight="1">
      <c r="B19" s="102">
        <v>26</v>
      </c>
      <c r="C19" s="104"/>
      <c r="D19" s="42" t="s">
        <v>31</v>
      </c>
      <c r="E19" s="48"/>
      <c r="F19" s="92"/>
      <c r="G19" s="108"/>
      <c r="H19" s="102">
        <v>36</v>
      </c>
      <c r="I19" s="104"/>
      <c r="J19" s="42" t="s">
        <v>31</v>
      </c>
      <c r="K19" s="48"/>
      <c r="L19" s="92"/>
      <c r="M19" s="93"/>
    </row>
    <row r="20" spans="2:13" s="9" customFormat="1" ht="30" customHeight="1">
      <c r="B20" s="110"/>
      <c r="C20" s="111"/>
      <c r="D20" s="99"/>
      <c r="E20" s="100"/>
      <c r="F20" s="101"/>
      <c r="G20" s="112"/>
      <c r="H20" s="110"/>
      <c r="I20" s="111"/>
      <c r="J20" s="99"/>
      <c r="K20" s="100"/>
      <c r="L20" s="101"/>
      <c r="M20" s="98"/>
    </row>
    <row r="21" spans="2:13" s="9" customFormat="1" ht="15" customHeight="1">
      <c r="B21" s="102">
        <v>27</v>
      </c>
      <c r="C21" s="104"/>
      <c r="D21" s="42" t="s">
        <v>31</v>
      </c>
      <c r="E21" s="48"/>
      <c r="F21" s="92"/>
      <c r="G21" s="108"/>
      <c r="H21" s="102">
        <v>37</v>
      </c>
      <c r="I21" s="104"/>
      <c r="J21" s="42" t="s">
        <v>31</v>
      </c>
      <c r="K21" s="48"/>
      <c r="L21" s="92"/>
      <c r="M21" s="93"/>
    </row>
    <row r="22" spans="2:13" s="9" customFormat="1" ht="30" customHeight="1">
      <c r="B22" s="110"/>
      <c r="C22" s="111"/>
      <c r="D22" s="99"/>
      <c r="E22" s="100"/>
      <c r="F22" s="101"/>
      <c r="G22" s="112"/>
      <c r="H22" s="110"/>
      <c r="I22" s="111"/>
      <c r="J22" s="99"/>
      <c r="K22" s="100"/>
      <c r="L22" s="101"/>
      <c r="M22" s="98"/>
    </row>
    <row r="23" spans="2:13" s="9" customFormat="1" ht="15" customHeight="1">
      <c r="B23" s="102">
        <v>28</v>
      </c>
      <c r="C23" s="104"/>
      <c r="D23" s="42" t="s">
        <v>31</v>
      </c>
      <c r="E23" s="48"/>
      <c r="F23" s="92"/>
      <c r="G23" s="108"/>
      <c r="H23" s="102">
        <v>38</v>
      </c>
      <c r="I23" s="104"/>
      <c r="J23" s="42" t="s">
        <v>31</v>
      </c>
      <c r="K23" s="48"/>
      <c r="L23" s="92"/>
      <c r="M23" s="93"/>
    </row>
    <row r="24" spans="2:13" s="9" customFormat="1" ht="30" customHeight="1">
      <c r="B24" s="110"/>
      <c r="C24" s="111"/>
      <c r="D24" s="99"/>
      <c r="E24" s="100"/>
      <c r="F24" s="101"/>
      <c r="G24" s="112"/>
      <c r="H24" s="110"/>
      <c r="I24" s="111"/>
      <c r="J24" s="99"/>
      <c r="K24" s="100"/>
      <c r="L24" s="101"/>
      <c r="M24" s="98"/>
    </row>
    <row r="25" spans="2:13" s="9" customFormat="1" ht="15" customHeight="1">
      <c r="B25" s="102">
        <v>29</v>
      </c>
      <c r="C25" s="104"/>
      <c r="D25" s="42" t="s">
        <v>31</v>
      </c>
      <c r="E25" s="48"/>
      <c r="F25" s="92"/>
      <c r="G25" s="108"/>
      <c r="H25" s="102">
        <v>39</v>
      </c>
      <c r="I25" s="104"/>
      <c r="J25" s="42" t="s">
        <v>31</v>
      </c>
      <c r="K25" s="48"/>
      <c r="L25" s="92"/>
      <c r="M25" s="93"/>
    </row>
    <row r="26" spans="2:13" s="9" customFormat="1" ht="30" customHeight="1">
      <c r="B26" s="110"/>
      <c r="C26" s="111"/>
      <c r="D26" s="99"/>
      <c r="E26" s="100"/>
      <c r="F26" s="101"/>
      <c r="G26" s="112"/>
      <c r="H26" s="110"/>
      <c r="I26" s="111"/>
      <c r="J26" s="99"/>
      <c r="K26" s="100"/>
      <c r="L26" s="101"/>
      <c r="M26" s="98"/>
    </row>
    <row r="27" spans="2:13" s="9" customFormat="1" ht="15" customHeight="1">
      <c r="B27" s="102">
        <v>30</v>
      </c>
      <c r="C27" s="104"/>
      <c r="D27" s="42" t="s">
        <v>31</v>
      </c>
      <c r="E27" s="106"/>
      <c r="F27" s="107"/>
      <c r="G27" s="108"/>
      <c r="H27" s="102">
        <v>40</v>
      </c>
      <c r="I27" s="104"/>
      <c r="J27" s="42" t="s">
        <v>31</v>
      </c>
      <c r="K27" s="48"/>
      <c r="L27" s="92"/>
      <c r="M27" s="93"/>
    </row>
    <row r="28" spans="2:13" s="9" customFormat="1" ht="30" customHeight="1" thickBot="1">
      <c r="B28" s="103"/>
      <c r="C28" s="105"/>
      <c r="D28" s="95"/>
      <c r="E28" s="96"/>
      <c r="F28" s="97"/>
      <c r="G28" s="109"/>
      <c r="H28" s="103"/>
      <c r="I28" s="105"/>
      <c r="J28" s="95"/>
      <c r="K28" s="96"/>
      <c r="L28" s="97"/>
      <c r="M28" s="94"/>
    </row>
    <row r="29" spans="2:13" s="9" customFormat="1" ht="9.75" customHeight="1">
      <c r="B29" s="21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2:13" s="23" customFormat="1" ht="17.25" customHeight="1">
      <c r="B30" s="91" t="s">
        <v>13</v>
      </c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</row>
    <row r="31" spans="2:13" s="23" customFormat="1" ht="17.25" customHeight="1">
      <c r="B31" s="79" t="s">
        <v>15</v>
      </c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</row>
    <row r="32" spans="2:13" s="23" customFormat="1" ht="17.25" customHeight="1">
      <c r="B32" s="9"/>
      <c r="C32" s="9" t="s">
        <v>1</v>
      </c>
      <c r="D32" s="9" t="s">
        <v>25</v>
      </c>
      <c r="E32" s="9"/>
      <c r="G32" s="9"/>
      <c r="H32" s="9"/>
      <c r="I32" s="9"/>
      <c r="J32" s="9"/>
      <c r="K32" s="9"/>
      <c r="L32" s="9"/>
      <c r="M32" s="9"/>
    </row>
    <row r="33" spans="2:14" s="23" customFormat="1" ht="17.25" customHeight="1">
      <c r="B33" s="9"/>
      <c r="C33" s="9"/>
      <c r="D33" s="24" t="s">
        <v>26</v>
      </c>
      <c r="E33" s="9"/>
      <c r="G33" s="24"/>
      <c r="H33" s="24"/>
      <c r="I33" s="24"/>
      <c r="J33" s="24"/>
      <c r="K33" s="24"/>
      <c r="L33" s="24"/>
      <c r="M33" s="9"/>
    </row>
    <row r="34" spans="2:14" s="23" customFormat="1" ht="17.25" customHeight="1">
      <c r="B34" s="90" t="s">
        <v>14</v>
      </c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</row>
    <row r="35" spans="2:14" ht="17.25" customHeight="1">
      <c r="B35" s="25"/>
      <c r="C35" s="79" t="s">
        <v>33</v>
      </c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26"/>
    </row>
    <row r="36" spans="2:14" ht="17.25" customHeight="1">
      <c r="C36" s="79" t="s">
        <v>32</v>
      </c>
      <c r="D36" s="79"/>
      <c r="E36" s="79"/>
      <c r="F36" s="79"/>
      <c r="G36" s="79"/>
      <c r="H36" s="79"/>
      <c r="I36" s="79"/>
      <c r="J36" s="79"/>
      <c r="K36" s="79"/>
      <c r="L36" s="79"/>
      <c r="M36" s="9"/>
      <c r="N36" s="26"/>
    </row>
    <row r="37" spans="2:14" ht="17.25" customHeight="1">
      <c r="B37" s="78" t="s">
        <v>17</v>
      </c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</row>
    <row r="38" spans="2:14" ht="17.25" customHeight="1">
      <c r="B38" s="78" t="s">
        <v>16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</row>
    <row r="39" spans="2:14" ht="18.75" customHeight="1"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</row>
    <row r="40" spans="2:14" ht="19.5" customHeight="1"/>
    <row r="41" spans="2:14" ht="19.5" customHeight="1"/>
    <row r="42" spans="2:14" ht="19.5" customHeight="1"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2:14" ht="19.5" customHeight="1"/>
    <row r="44" spans="2:14" ht="19.5" customHeight="1"/>
    <row r="45" spans="2:14" ht="19.5" customHeight="1"/>
    <row r="46" spans="2:14" ht="19.5" customHeight="1"/>
    <row r="47" spans="2:14" ht="19.5" customHeight="1"/>
    <row r="48" spans="2:14" ht="19.5" customHeight="1"/>
    <row r="49" spans="3:22" ht="19.5" customHeight="1"/>
    <row r="50" spans="3:22" ht="19.5" customHeight="1"/>
    <row r="51" spans="3:22" ht="19.5" customHeight="1"/>
    <row r="52" spans="3:22" ht="19.5" customHeight="1"/>
    <row r="53" spans="3:22" ht="19.5" customHeight="1"/>
    <row r="54" spans="3:22" ht="19.5" customHeight="1"/>
    <row r="55" spans="3:22" ht="19.5" customHeight="1"/>
    <row r="56" spans="3:22" ht="19.5" customHeight="1"/>
    <row r="57" spans="3:22" ht="19.5" customHeight="1"/>
    <row r="58" spans="3:22" ht="19.5" customHeight="1"/>
    <row r="59" spans="3:22" ht="19.5" customHeight="1"/>
    <row r="60" spans="3:22" ht="19.5" customHeight="1"/>
    <row r="61" spans="3:22" ht="19.5" customHeight="1"/>
    <row r="62" spans="3:22" ht="19.5" customHeight="1">
      <c r="O62" s="40" t="s">
        <v>8</v>
      </c>
      <c r="P62" s="40" t="s">
        <v>27</v>
      </c>
      <c r="Q62" s="40" t="s">
        <v>10</v>
      </c>
      <c r="R62" s="40" t="s">
        <v>28</v>
      </c>
      <c r="S62" s="40" t="s">
        <v>29</v>
      </c>
      <c r="T62" s="40" t="s">
        <v>30</v>
      </c>
      <c r="U62" s="40" t="s">
        <v>31</v>
      </c>
      <c r="V62" s="40"/>
    </row>
    <row r="63" spans="3:22" ht="19.5" customHeight="1">
      <c r="C63" s="30">
        <v>1</v>
      </c>
      <c r="D63" s="31" t="s">
        <v>18</v>
      </c>
      <c r="E63" s="31"/>
      <c r="F63" s="31"/>
      <c r="G63" s="32" t="s">
        <v>36</v>
      </c>
      <c r="H63" s="31"/>
      <c r="I63" s="31"/>
      <c r="N63" s="7">
        <v>21</v>
      </c>
      <c r="P63" s="1" t="str">
        <f>IF($D$10="","",$E$3)</f>
        <v/>
      </c>
      <c r="Q63" s="1" t="str">
        <f>IF(C9="","",C9)</f>
        <v/>
      </c>
      <c r="R63" s="1" t="str">
        <f>IF(C9="","",VLOOKUP(Q63,$C$63:$G$72,2,0))</f>
        <v/>
      </c>
      <c r="S63" s="1" t="str">
        <f>IF(D10="","",D10)</f>
        <v/>
      </c>
      <c r="T63" s="41" t="str">
        <f>IF(C9="","",G9)</f>
        <v/>
      </c>
      <c r="U63" s="1" t="str">
        <f>IF(D10="","",E9)</f>
        <v/>
      </c>
    </row>
    <row r="64" spans="3:22" ht="19.5" customHeight="1">
      <c r="C64" s="30">
        <v>2</v>
      </c>
      <c r="D64" s="31" t="s">
        <v>19</v>
      </c>
      <c r="E64" s="31"/>
      <c r="F64" s="31"/>
      <c r="G64" s="32" t="s">
        <v>37</v>
      </c>
      <c r="H64" s="31"/>
      <c r="I64" s="31"/>
      <c r="N64" s="7">
        <v>22</v>
      </c>
      <c r="P64" s="1" t="str">
        <f>IF($D$12="","",$E$3)</f>
        <v/>
      </c>
      <c r="Q64" s="1" t="str">
        <f>IF(C11="","",C11)</f>
        <v/>
      </c>
      <c r="R64" s="1" t="str">
        <f>IF(C11="","",VLOOKUP(Q64,$C$63:$G$72,2,0))</f>
        <v/>
      </c>
      <c r="S64" s="1" t="str">
        <f>IF(D12="","",D12)</f>
        <v/>
      </c>
      <c r="T64" s="41" t="str">
        <f>IF(C11="","",G11)</f>
        <v/>
      </c>
      <c r="U64" s="1" t="str">
        <f>IF(D12="","",E11)</f>
        <v/>
      </c>
    </row>
    <row r="65" spans="3:21" ht="19.5" customHeight="1">
      <c r="C65" s="30">
        <v>3</v>
      </c>
      <c r="D65" s="31" t="s">
        <v>20</v>
      </c>
      <c r="E65" s="31"/>
      <c r="F65" s="31"/>
      <c r="G65" s="32" t="s">
        <v>38</v>
      </c>
      <c r="H65" s="31"/>
      <c r="I65" s="31"/>
      <c r="N65" s="7">
        <v>23</v>
      </c>
      <c r="P65" s="1" t="str">
        <f>IF($D$14="","",$E$3)</f>
        <v/>
      </c>
      <c r="Q65" s="1" t="str">
        <f>IF(C13="","",C13)</f>
        <v/>
      </c>
      <c r="R65" s="1" t="str">
        <f>IF(C13="","",VLOOKUP(Q65,$C$63:$G$72,2,0))</f>
        <v/>
      </c>
      <c r="S65" s="1" t="str">
        <f>IF(D14="","",D14)</f>
        <v/>
      </c>
      <c r="T65" s="41" t="str">
        <f>IF(C13="","",G13)</f>
        <v/>
      </c>
      <c r="U65" s="1" t="str">
        <f>IF(D14="","",E13)</f>
        <v/>
      </c>
    </row>
    <row r="66" spans="3:21" ht="19.5" customHeight="1">
      <c r="C66" s="30">
        <v>4</v>
      </c>
      <c r="D66" s="31" t="s">
        <v>21</v>
      </c>
      <c r="E66" s="31"/>
      <c r="F66" s="31"/>
      <c r="G66" s="32" t="s">
        <v>39</v>
      </c>
      <c r="H66" s="31"/>
      <c r="I66" s="31"/>
      <c r="N66" s="7">
        <v>24</v>
      </c>
      <c r="P66" s="1" t="str">
        <f>IF($D$16="","",$E$3)</f>
        <v/>
      </c>
      <c r="Q66" s="1" t="str">
        <f>IF(C15="","",C15)</f>
        <v/>
      </c>
      <c r="R66" s="1" t="str">
        <f>IF(C15="","",VLOOKUP(Q66,$C$63:$G$72,2,0))</f>
        <v/>
      </c>
      <c r="S66" s="1" t="str">
        <f>IF(D16="","",D16)</f>
        <v/>
      </c>
      <c r="T66" s="41" t="str">
        <f>IF(C15="","",G15)</f>
        <v/>
      </c>
      <c r="U66" s="1" t="str">
        <f>IF(D16="","",E15)</f>
        <v/>
      </c>
    </row>
    <row r="67" spans="3:21" ht="19.5" customHeight="1">
      <c r="C67" s="30">
        <v>5</v>
      </c>
      <c r="D67" s="31" t="s">
        <v>22</v>
      </c>
      <c r="E67" s="31"/>
      <c r="F67" s="31"/>
      <c r="G67" s="32" t="s">
        <v>40</v>
      </c>
      <c r="H67" s="31"/>
      <c r="I67" s="31"/>
      <c r="N67" s="7">
        <v>25</v>
      </c>
      <c r="P67" s="1" t="str">
        <f>IF($D$18="","",$E$3)</f>
        <v/>
      </c>
      <c r="Q67" s="1" t="str">
        <f>IF(C17="","",C17)</f>
        <v/>
      </c>
      <c r="R67" s="1" t="str">
        <f>IF(C17="","",VLOOKUP(Q67,$C$63:$G$72,2,0))</f>
        <v/>
      </c>
      <c r="S67" s="1" t="str">
        <f>IF(D18="","",D18)</f>
        <v/>
      </c>
      <c r="T67" s="41" t="str">
        <f>IF(C17="","",G17)</f>
        <v/>
      </c>
      <c r="U67" s="1" t="str">
        <f>IF(D18="","",E17)</f>
        <v/>
      </c>
    </row>
    <row r="68" spans="3:21" ht="19.5" customHeight="1">
      <c r="C68" s="30">
        <v>6</v>
      </c>
      <c r="D68" s="31" t="s">
        <v>23</v>
      </c>
      <c r="E68" s="31"/>
      <c r="F68" s="31"/>
      <c r="G68" s="32" t="s">
        <v>41</v>
      </c>
      <c r="H68" s="31"/>
      <c r="I68" s="31"/>
      <c r="N68" s="7">
        <v>26</v>
      </c>
      <c r="P68" s="1" t="str">
        <f>IF($D$20="","",$E$3)</f>
        <v/>
      </c>
      <c r="Q68" s="1" t="str">
        <f>IF(C19="","",C19)</f>
        <v/>
      </c>
      <c r="R68" s="1" t="str">
        <f>IF(C19="","",VLOOKUP(Q68,$C$63:$G$72,2,0))</f>
        <v/>
      </c>
      <c r="S68" s="1" t="str">
        <f>IF(D20="","",D20)</f>
        <v/>
      </c>
      <c r="T68" s="41" t="str">
        <f>IF(C19="","",G19)</f>
        <v/>
      </c>
      <c r="U68" s="1" t="str">
        <f>IF(D20="","",E19)</f>
        <v/>
      </c>
    </row>
    <row r="69" spans="3:21" ht="19.5" customHeight="1">
      <c r="C69" s="30"/>
      <c r="D69" s="31"/>
      <c r="E69" s="31"/>
      <c r="F69" s="31"/>
      <c r="G69" s="32" t="s">
        <v>42</v>
      </c>
      <c r="H69" s="31"/>
      <c r="I69" s="31"/>
      <c r="N69" s="7">
        <v>27</v>
      </c>
      <c r="P69" s="1" t="str">
        <f>IF($D$22="","",$E$3)</f>
        <v/>
      </c>
      <c r="Q69" s="1" t="str">
        <f>IF(C21="","",C21)</f>
        <v/>
      </c>
      <c r="R69" s="1" t="str">
        <f>IF(C21="","",VLOOKUP(Q69,$C$63:$G$72,2,0))</f>
        <v/>
      </c>
      <c r="S69" s="1" t="str">
        <f>IF(D22="","",D22)</f>
        <v/>
      </c>
      <c r="T69" s="41" t="str">
        <f>IF(C21="","",G21)</f>
        <v/>
      </c>
      <c r="U69" s="1" t="str">
        <f>IF(D22="","",E21)</f>
        <v/>
      </c>
    </row>
    <row r="70" spans="3:21" ht="19.5" customHeight="1">
      <c r="C70" s="30"/>
      <c r="D70" s="31"/>
      <c r="E70" s="31"/>
      <c r="F70" s="31"/>
      <c r="G70" s="32" t="s">
        <v>43</v>
      </c>
      <c r="H70" s="31"/>
      <c r="I70" s="31"/>
      <c r="N70" s="7">
        <v>28</v>
      </c>
      <c r="P70" s="1" t="str">
        <f>IF($D$24="","",$E$3)</f>
        <v/>
      </c>
      <c r="Q70" s="1" t="str">
        <f>IF(C23="","",C23)</f>
        <v/>
      </c>
      <c r="R70" s="1" t="str">
        <f>IF(C23="","",VLOOKUP(Q70,$C$63:$G$72,2,0))</f>
        <v/>
      </c>
      <c r="S70" s="1" t="str">
        <f>IF(D24="","",D24)</f>
        <v/>
      </c>
      <c r="T70" s="41" t="str">
        <f>IF(C23="","",G23)</f>
        <v/>
      </c>
      <c r="U70" s="1" t="str">
        <f>IF(D24="","",E23)</f>
        <v/>
      </c>
    </row>
    <row r="71" spans="3:21" ht="19.5" customHeight="1">
      <c r="C71" s="30"/>
      <c r="D71" s="31"/>
      <c r="E71" s="31"/>
      <c r="F71" s="31"/>
      <c r="G71" s="32" t="s">
        <v>44</v>
      </c>
      <c r="H71" s="31"/>
      <c r="I71" s="31"/>
      <c r="N71" s="7">
        <v>29</v>
      </c>
      <c r="P71" s="1" t="str">
        <f>IF($D$26="","",$E$3)</f>
        <v/>
      </c>
      <c r="Q71" s="1" t="str">
        <f>IF(C25="","",C25)</f>
        <v/>
      </c>
      <c r="R71" s="1" t="str">
        <f>IF(C25="","",VLOOKUP(Q71,$C$63:$G$72,2,0))</f>
        <v/>
      </c>
      <c r="S71" s="1" t="str">
        <f>IF(D26="","",D26)</f>
        <v/>
      </c>
      <c r="T71" s="41" t="str">
        <f>IF(C25="","",G25)</f>
        <v/>
      </c>
      <c r="U71" s="1" t="str">
        <f>IF(D26="","",E25)</f>
        <v/>
      </c>
    </row>
    <row r="72" spans="3:21" ht="19.5" customHeight="1">
      <c r="C72" s="31"/>
      <c r="D72" s="31"/>
      <c r="E72" s="31"/>
      <c r="F72" s="31"/>
      <c r="G72" s="33" t="s">
        <v>24</v>
      </c>
      <c r="H72" s="31"/>
      <c r="I72" s="31"/>
      <c r="N72" s="7">
        <v>30</v>
      </c>
      <c r="P72" s="1" t="str">
        <f>IF($D$28="","",$E$3)</f>
        <v/>
      </c>
      <c r="Q72" s="1" t="str">
        <f>IF(C27="","",C27)</f>
        <v/>
      </c>
      <c r="R72" s="1" t="str">
        <f>IF(C27="","",VLOOKUP(Q72,$C$63:$G$72,2,0))</f>
        <v/>
      </c>
      <c r="S72" s="1" t="str">
        <f>IF(D28="","",D28)</f>
        <v/>
      </c>
      <c r="T72" s="41" t="str">
        <f>IF(C27="","",G27)</f>
        <v/>
      </c>
      <c r="U72" s="1" t="str">
        <f>IF(D28="","",E27)</f>
        <v/>
      </c>
    </row>
    <row r="73" spans="3:21" ht="19.5" customHeight="1">
      <c r="G73" s="9"/>
      <c r="N73" s="7">
        <v>31</v>
      </c>
      <c r="P73" s="1" t="str">
        <f>IF($J$10="","",$E$3)</f>
        <v/>
      </c>
      <c r="Q73" s="1" t="str">
        <f>IF(I9="","",I9)</f>
        <v/>
      </c>
      <c r="R73" s="1" t="str">
        <f>IF(I9="","",VLOOKUP(Q73,$C$63:$G$72,2,0))</f>
        <v/>
      </c>
      <c r="S73" s="1" t="str">
        <f>IF(J10="","",J10)</f>
        <v/>
      </c>
      <c r="T73" s="41" t="str">
        <f>IF(I9="","",M9)</f>
        <v/>
      </c>
      <c r="U73" s="1" t="str">
        <f>IF(J10="","",K9)</f>
        <v/>
      </c>
    </row>
    <row r="74" spans="3:21" ht="19.5" customHeight="1">
      <c r="G74" s="9"/>
      <c r="N74" s="7">
        <v>32</v>
      </c>
      <c r="P74" s="1" t="str">
        <f>IF($J$12="","",$E$3)</f>
        <v/>
      </c>
      <c r="Q74" s="1" t="str">
        <f>IF(I11="","",I11)</f>
        <v/>
      </c>
      <c r="R74" s="1" t="str">
        <f>IF(I11="","",VLOOKUP(Q74,$C$63:$G$72,2,0))</f>
        <v/>
      </c>
      <c r="S74" s="1" t="str">
        <f>IF(J12="","",J12)</f>
        <v/>
      </c>
      <c r="T74" s="41" t="str">
        <f>IF(I11="","",M11)</f>
        <v/>
      </c>
      <c r="U74" s="1" t="str">
        <f>IF(J12="","",K11)</f>
        <v/>
      </c>
    </row>
    <row r="75" spans="3:21" ht="19.5" customHeight="1">
      <c r="G75" s="9"/>
      <c r="N75" s="7">
        <v>33</v>
      </c>
      <c r="P75" s="1" t="str">
        <f>IF($J$14="","",$E$3)</f>
        <v/>
      </c>
      <c r="Q75" s="1" t="str">
        <f>IF(I13="","",I13)</f>
        <v/>
      </c>
      <c r="R75" s="1" t="str">
        <f>IF(I13="","",VLOOKUP(Q75,$C$63:$G$72,2,0))</f>
        <v/>
      </c>
      <c r="S75" s="1" t="str">
        <f>IF(J14="","",J14)</f>
        <v/>
      </c>
      <c r="T75" s="41" t="str">
        <f>IF(I13="","",M13)</f>
        <v/>
      </c>
      <c r="U75" s="1" t="str">
        <f>IF(J14="","",K13)</f>
        <v/>
      </c>
    </row>
    <row r="76" spans="3:21" ht="19.5" customHeight="1">
      <c r="G76" s="9"/>
      <c r="N76" s="7">
        <v>34</v>
      </c>
      <c r="P76" s="1" t="str">
        <f>IF($J$16="","",$E$3)</f>
        <v/>
      </c>
      <c r="Q76" s="1" t="str">
        <f>IF(I15="","",I15)</f>
        <v/>
      </c>
      <c r="R76" s="1" t="str">
        <f>IF(I15="","",VLOOKUP(Q76,$C$63:$G$72,2,0))</f>
        <v/>
      </c>
      <c r="S76" s="1" t="str">
        <f>IF(J16="","",J16)</f>
        <v/>
      </c>
      <c r="T76" s="41" t="str">
        <f>IF(I15="","",M15)</f>
        <v/>
      </c>
      <c r="U76" s="1" t="str">
        <f>IF(J16="","",K15)</f>
        <v/>
      </c>
    </row>
    <row r="77" spans="3:21" ht="19.5" customHeight="1">
      <c r="G77" s="9"/>
      <c r="N77" s="7">
        <v>35</v>
      </c>
      <c r="P77" s="1" t="str">
        <f>IF($J$18="","",$E$3)</f>
        <v/>
      </c>
      <c r="Q77" s="1" t="str">
        <f>IF(I17="","",I17)</f>
        <v/>
      </c>
      <c r="R77" s="1" t="str">
        <f>IF(I17="","",VLOOKUP(Q77,$C$63:$G$72,2,0))</f>
        <v/>
      </c>
      <c r="S77" s="1" t="str">
        <f>IF(J18="","",J18)</f>
        <v/>
      </c>
      <c r="T77" s="41" t="str">
        <f>IF(I17="","",M17)</f>
        <v/>
      </c>
      <c r="U77" s="1" t="str">
        <f>IF(J18="","",K17)</f>
        <v/>
      </c>
    </row>
    <row r="78" spans="3:21" ht="19.5" customHeight="1">
      <c r="G78" s="9"/>
      <c r="N78" s="7">
        <v>36</v>
      </c>
      <c r="P78" s="1" t="str">
        <f>IF($J$20="","",$E$3)</f>
        <v/>
      </c>
      <c r="Q78" s="1" t="str">
        <f>IF(I19="","",I19)</f>
        <v/>
      </c>
      <c r="R78" s="1" t="str">
        <f>IF(I19="","",VLOOKUP(Q78,$C$63:$G$72,2,0))</f>
        <v/>
      </c>
      <c r="S78" s="1" t="str">
        <f>IF(J20="","",J20)</f>
        <v/>
      </c>
      <c r="T78" s="41" t="str">
        <f>IF(I19="","",M19)</f>
        <v/>
      </c>
      <c r="U78" s="1" t="str">
        <f>IF(J20="","",K19)</f>
        <v/>
      </c>
    </row>
    <row r="79" spans="3:21" ht="19.5" customHeight="1">
      <c r="G79" s="9"/>
      <c r="N79" s="7">
        <v>37</v>
      </c>
      <c r="P79" s="1" t="str">
        <f>IF($J$22="","",$E$3)</f>
        <v/>
      </c>
      <c r="Q79" s="1" t="str">
        <f>IF(I21="","",I21)</f>
        <v/>
      </c>
      <c r="R79" s="1" t="str">
        <f>IF(I21="","",VLOOKUP(Q79,$C$63:$G$72,2,0))</f>
        <v/>
      </c>
      <c r="S79" s="1" t="str">
        <f>IF(J22="","",J22)</f>
        <v/>
      </c>
      <c r="T79" s="41" t="str">
        <f>IF(I21="","",M21)</f>
        <v/>
      </c>
      <c r="U79" s="1" t="str">
        <f>IF(J22="","",K21)</f>
        <v/>
      </c>
    </row>
    <row r="80" spans="3:21" ht="19.5" customHeight="1">
      <c r="N80" s="7">
        <v>38</v>
      </c>
      <c r="P80" s="1" t="str">
        <f>IF($J$22="","",$E$3)</f>
        <v/>
      </c>
      <c r="Q80" s="1" t="str">
        <f>IF(I23="","",I23)</f>
        <v/>
      </c>
      <c r="R80" s="1" t="str">
        <f>IF(I23="","",VLOOKUP(Q80,$C$63:$G$72,2,0))</f>
        <v/>
      </c>
      <c r="S80" s="1" t="str">
        <f>IF(J24="","",J24)</f>
        <v/>
      </c>
      <c r="T80" s="41" t="str">
        <f>IF(I23="","",M23)</f>
        <v/>
      </c>
      <c r="U80" s="1" t="str">
        <f>IF(J24="","",K23)</f>
        <v/>
      </c>
    </row>
    <row r="81" spans="14:21" ht="19.5" customHeight="1">
      <c r="N81" s="7">
        <v>39</v>
      </c>
      <c r="P81" s="1" t="str">
        <f>IF($J$26="","",$E$3)</f>
        <v/>
      </c>
      <c r="Q81" s="1" t="str">
        <f>IF(I25="","",I25)</f>
        <v/>
      </c>
      <c r="R81" s="1" t="str">
        <f>IF(I25="","",VLOOKUP(Q81,$C$63:$G$72,2,0))</f>
        <v/>
      </c>
      <c r="S81" s="1" t="str">
        <f>IF(J26="","",J26)</f>
        <v/>
      </c>
      <c r="T81" s="41" t="str">
        <f>IF(I25="","",M25)</f>
        <v/>
      </c>
      <c r="U81" s="1" t="str">
        <f>IF(J26="","",K25)</f>
        <v/>
      </c>
    </row>
    <row r="82" spans="14:21" ht="19.5" customHeight="1">
      <c r="N82" s="7">
        <v>40</v>
      </c>
      <c r="P82" s="1" t="str">
        <f>IF($J$28="","",$E$3)</f>
        <v/>
      </c>
      <c r="Q82" s="1" t="str">
        <f>IF(I27="","",I27)</f>
        <v/>
      </c>
      <c r="R82" s="1" t="str">
        <f>IF(I27="","",VLOOKUP(Q82,$C$63:$G$72,2,0))</f>
        <v/>
      </c>
      <c r="S82" s="1" t="str">
        <f>IF(J28="","",J28)</f>
        <v/>
      </c>
      <c r="T82" s="41" t="str">
        <f>IF(I27="","",M27)</f>
        <v/>
      </c>
      <c r="U82" s="1" t="str">
        <f>IF(J28="","",K27)</f>
        <v/>
      </c>
    </row>
    <row r="83" spans="14:21" ht="19.5" customHeight="1"/>
    <row r="84" spans="14:21" ht="19.5" customHeight="1"/>
    <row r="85" spans="14:21" ht="19.5" customHeight="1"/>
    <row r="86" spans="14:21" ht="19.5" customHeight="1"/>
    <row r="87" spans="14:21" ht="19.5" customHeight="1"/>
    <row r="88" spans="14:21" ht="19.5" customHeight="1"/>
    <row r="89" spans="14:21" ht="19.5" customHeight="1"/>
    <row r="90" spans="14:21" ht="19.5" customHeight="1"/>
    <row r="91" spans="14:21" ht="19.5" customHeight="1"/>
    <row r="92" spans="14:21" ht="19.5" customHeight="1"/>
    <row r="93" spans="14:21" ht="19.5" customHeight="1"/>
    <row r="94" spans="14:21" ht="19.5" customHeight="1"/>
    <row r="95" spans="14:21" ht="19.5" customHeight="1"/>
    <row r="96" spans="14:21" ht="19.5" customHeight="1"/>
    <row r="97" ht="19.5" customHeight="1"/>
    <row r="98" ht="19.5" customHeight="1"/>
  </sheetData>
  <sheetProtection sheet="1"/>
  <mergeCells count="124">
    <mergeCell ref="J2:M2"/>
    <mergeCell ref="B3:D3"/>
    <mergeCell ref="E3:G3"/>
    <mergeCell ref="H3:J3"/>
    <mergeCell ref="K3:M3"/>
    <mergeCell ref="B4:D4"/>
    <mergeCell ref="E4:G4"/>
    <mergeCell ref="H4:J4"/>
    <mergeCell ref="K4:M4"/>
    <mergeCell ref="B5:D7"/>
    <mergeCell ref="F5:G5"/>
    <mergeCell ref="H5:J7"/>
    <mergeCell ref="L5:M5"/>
    <mergeCell ref="F6:G6"/>
    <mergeCell ref="L6:M6"/>
    <mergeCell ref="F7:G7"/>
    <mergeCell ref="L7:M7"/>
    <mergeCell ref="I11:I12"/>
    <mergeCell ref="B9:B10"/>
    <mergeCell ref="C9:C10"/>
    <mergeCell ref="E9:F9"/>
    <mergeCell ref="G9:G10"/>
    <mergeCell ref="H9:H10"/>
    <mergeCell ref="I9:I10"/>
    <mergeCell ref="I13:I14"/>
    <mergeCell ref="K9:L9"/>
    <mergeCell ref="M9:M10"/>
    <mergeCell ref="D10:F10"/>
    <mergeCell ref="J10:L10"/>
    <mergeCell ref="B11:B12"/>
    <mergeCell ref="C11:C12"/>
    <mergeCell ref="E11:F11"/>
    <mergeCell ref="G11:G12"/>
    <mergeCell ref="H11:H12"/>
    <mergeCell ref="I15:I16"/>
    <mergeCell ref="K11:L11"/>
    <mergeCell ref="M11:M12"/>
    <mergeCell ref="D12:F12"/>
    <mergeCell ref="J12:L12"/>
    <mergeCell ref="B13:B14"/>
    <mergeCell ref="C13:C14"/>
    <mergeCell ref="E13:F13"/>
    <mergeCell ref="G13:G14"/>
    <mergeCell ref="H13:H14"/>
    <mergeCell ref="I17:I18"/>
    <mergeCell ref="K13:L13"/>
    <mergeCell ref="M13:M14"/>
    <mergeCell ref="D14:F14"/>
    <mergeCell ref="J14:L14"/>
    <mergeCell ref="B15:B16"/>
    <mergeCell ref="C15:C16"/>
    <mergeCell ref="E15:F15"/>
    <mergeCell ref="G15:G16"/>
    <mergeCell ref="H15:H16"/>
    <mergeCell ref="I19:I20"/>
    <mergeCell ref="K15:L15"/>
    <mergeCell ref="M15:M16"/>
    <mergeCell ref="D16:F16"/>
    <mergeCell ref="J16:L16"/>
    <mergeCell ref="B17:B18"/>
    <mergeCell ref="C17:C18"/>
    <mergeCell ref="E17:F17"/>
    <mergeCell ref="G17:G18"/>
    <mergeCell ref="H17:H18"/>
    <mergeCell ref="I21:I22"/>
    <mergeCell ref="K17:L17"/>
    <mergeCell ref="M17:M18"/>
    <mergeCell ref="D18:F18"/>
    <mergeCell ref="J18:L18"/>
    <mergeCell ref="B19:B20"/>
    <mergeCell ref="C19:C20"/>
    <mergeCell ref="E19:F19"/>
    <mergeCell ref="G19:G20"/>
    <mergeCell ref="H19:H20"/>
    <mergeCell ref="I23:I24"/>
    <mergeCell ref="K19:L19"/>
    <mergeCell ref="M19:M20"/>
    <mergeCell ref="D20:F20"/>
    <mergeCell ref="J20:L20"/>
    <mergeCell ref="B21:B22"/>
    <mergeCell ref="C21:C22"/>
    <mergeCell ref="E21:F21"/>
    <mergeCell ref="G21:G22"/>
    <mergeCell ref="H21:H22"/>
    <mergeCell ref="I25:I26"/>
    <mergeCell ref="K21:L21"/>
    <mergeCell ref="M21:M22"/>
    <mergeCell ref="D22:F22"/>
    <mergeCell ref="J22:L22"/>
    <mergeCell ref="B23:B24"/>
    <mergeCell ref="C23:C24"/>
    <mergeCell ref="E23:F23"/>
    <mergeCell ref="G23:G24"/>
    <mergeCell ref="H23:H24"/>
    <mergeCell ref="I27:I28"/>
    <mergeCell ref="K23:L23"/>
    <mergeCell ref="M23:M24"/>
    <mergeCell ref="D24:F24"/>
    <mergeCell ref="J24:L24"/>
    <mergeCell ref="B25:B26"/>
    <mergeCell ref="C25:C26"/>
    <mergeCell ref="E25:F25"/>
    <mergeCell ref="G25:G26"/>
    <mergeCell ref="H25:H26"/>
    <mergeCell ref="B31:M31"/>
    <mergeCell ref="K25:L25"/>
    <mergeCell ref="M25:M26"/>
    <mergeCell ref="D26:F26"/>
    <mergeCell ref="J26:L26"/>
    <mergeCell ref="B27:B28"/>
    <mergeCell ref="C27:C28"/>
    <mergeCell ref="E27:F27"/>
    <mergeCell ref="G27:G28"/>
    <mergeCell ref="H27:H28"/>
    <mergeCell ref="B34:M34"/>
    <mergeCell ref="C35:M35"/>
    <mergeCell ref="C36:L36"/>
    <mergeCell ref="B37:M37"/>
    <mergeCell ref="B38:M38"/>
    <mergeCell ref="K27:L27"/>
    <mergeCell ref="M27:M28"/>
    <mergeCell ref="D28:F28"/>
    <mergeCell ref="J28:L28"/>
    <mergeCell ref="B30:M30"/>
  </mergeCells>
  <phoneticPr fontId="2"/>
  <dataValidations count="2">
    <dataValidation type="list" allowBlank="1" showInputMessage="1" showErrorMessage="1" sqref="G9:G28 M9:M28" xr:uid="{BADB3BED-4F69-420D-8931-E481B34164AA}">
      <formula1>$G$63:$G$72</formula1>
    </dataValidation>
    <dataValidation type="list" allowBlank="1" showInputMessage="1" showErrorMessage="1" sqref="C9:C28 I9:I28" xr:uid="{CE579EF1-FEC3-4BB0-B68C-E186FFBB8036}">
      <formula1>$C$63:$C$68</formula1>
    </dataValidation>
  </dataValidations>
  <printOptions horizontalCentered="1" verticalCentered="1"/>
  <pageMargins left="0.78740157480314965" right="0" top="0.39370078740157483" bottom="0.39370078740157483" header="0.51181102362204722" footer="0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450AD-BE97-4CC9-B6D5-1A9913D0D9C5}">
  <dimension ref="A1"/>
  <sheetViews>
    <sheetView workbookViewId="0"/>
  </sheetViews>
  <sheetFormatPr defaultRowHeight="12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参加申込書 1</vt:lpstr>
      <vt:lpstr>参加申込書 2</vt:lpstr>
      <vt:lpstr>Sheet1</vt:lpstr>
      <vt:lpstr>'参加申込書 1'!Print_Area</vt:lpstr>
      <vt:lpstr>'参加申込書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内藤 広</dc:creator>
  <cp:lastModifiedBy>t a</cp:lastModifiedBy>
  <cp:lastPrinted>2023-12-11T01:34:14Z</cp:lastPrinted>
  <dcterms:created xsi:type="dcterms:W3CDTF">2001-01-13T13:35:42Z</dcterms:created>
  <dcterms:modified xsi:type="dcterms:W3CDTF">2026-01-08T00:45:13Z</dcterms:modified>
</cp:coreProperties>
</file>